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科研\2019科研\2019成果\2019年认领检索论文\"/>
    </mc:Choice>
  </mc:AlternateContent>
  <bookViews>
    <workbookView xWindow="360" yWindow="90" windowWidth="28035" windowHeight="11850"/>
  </bookViews>
  <sheets>
    <sheet name="168-上海理工大学-is05(scie2018)" sheetId="1" r:id="rId1"/>
    <sheet name="临时" sheetId="3" r:id="rId2"/>
    <sheet name="统计" sheetId="7" r:id="rId3"/>
    <sheet name="Sheet1" sheetId="4" r:id="rId4"/>
    <sheet name="Sheet2" sheetId="5" r:id="rId5"/>
    <sheet name="中科院2019版检索" sheetId="6" r:id="rId6"/>
  </sheets>
  <definedNames>
    <definedName name="_xlnm._FilterDatabase" localSheetId="0" hidden="1">'168-上海理工大学-is05(scie2018)'!$A$2:$AL$98</definedName>
    <definedName name="_xlnm._FilterDatabase" localSheetId="3" hidden="1">Sheet1!$A$1:$BO$1</definedName>
    <definedName name="_xlnm._FilterDatabase" localSheetId="1" hidden="1">临时!$B$2:$AI$2</definedName>
    <definedName name="_xlnm._FilterDatabase" localSheetId="5" hidden="1">中科院2019版检索!$A$2:$R$436</definedName>
  </definedNames>
  <calcPr calcId="162913"/>
</workbook>
</file>

<file path=xl/calcChain.xml><?xml version="1.0" encoding="utf-8"?>
<calcChain xmlns="http://schemas.openxmlformats.org/spreadsheetml/2006/main">
  <c r="P12" i="7" l="1"/>
  <c r="B12" i="7" s="1"/>
  <c r="C802" i="3" l="1"/>
  <c r="C798" i="3"/>
  <c r="C794" i="3"/>
  <c r="C788" i="3"/>
  <c r="C784" i="3"/>
  <c r="C815" i="3"/>
  <c r="C814" i="3"/>
  <c r="C813" i="3"/>
  <c r="C812" i="3"/>
  <c r="C811" i="3"/>
  <c r="C810" i="3"/>
  <c r="C809" i="3"/>
  <c r="C808" i="3"/>
  <c r="C807" i="3"/>
  <c r="C806" i="3"/>
  <c r="C805" i="3"/>
  <c r="C804" i="3"/>
  <c r="C803" i="3"/>
  <c r="C801" i="3"/>
  <c r="C800" i="3"/>
  <c r="C799" i="3"/>
  <c r="C797" i="3"/>
  <c r="C796" i="3"/>
  <c r="C795" i="3"/>
  <c r="C793" i="3"/>
  <c r="C792" i="3"/>
  <c r="C791" i="3"/>
  <c r="C790" i="3"/>
  <c r="C789" i="3"/>
  <c r="C787" i="3"/>
  <c r="C786" i="3"/>
  <c r="C785" i="3"/>
  <c r="C783" i="3"/>
  <c r="C782" i="3"/>
  <c r="C781" i="3"/>
  <c r="C780" i="3"/>
  <c r="N11" i="7"/>
  <c r="P11" i="7" s="1"/>
  <c r="N8" i="7"/>
  <c r="P8" i="7" s="1"/>
  <c r="N7" i="7"/>
  <c r="P7" i="7" s="1"/>
  <c r="C779" i="3" l="1"/>
  <c r="C778" i="3"/>
  <c r="C777" i="3"/>
  <c r="C776" i="3"/>
  <c r="C775" i="3"/>
  <c r="C774" i="3"/>
  <c r="C773" i="3"/>
  <c r="C772" i="3"/>
  <c r="C771" i="3"/>
  <c r="C770" i="3" l="1"/>
  <c r="C769" i="3"/>
  <c r="C768" i="3"/>
  <c r="C767" i="3"/>
  <c r="C766" i="3"/>
  <c r="C765" i="3"/>
  <c r="C764" i="3"/>
  <c r="C763" i="3"/>
  <c r="C762" i="3"/>
  <c r="C761" i="3"/>
  <c r="C760" i="3"/>
  <c r="C759" i="3"/>
  <c r="C758" i="3"/>
  <c r="C757" i="3"/>
  <c r="C756" i="3"/>
  <c r="C755" i="3"/>
  <c r="C754" i="3"/>
  <c r="C753" i="3"/>
  <c r="C751" i="3" l="1"/>
  <c r="C749" i="3"/>
  <c r="C752" i="3"/>
  <c r="C750" i="3"/>
  <c r="C748" i="3"/>
  <c r="C747" i="3"/>
  <c r="C746" i="3"/>
  <c r="C745" i="3"/>
  <c r="C744" i="3"/>
  <c r="C743" i="3"/>
  <c r="C742" i="3"/>
  <c r="C741" i="3"/>
  <c r="C740" i="3"/>
  <c r="C739" i="3"/>
  <c r="C738" i="3"/>
  <c r="C737" i="3"/>
  <c r="C736" i="3"/>
  <c r="C735" i="3"/>
  <c r="C734" i="3"/>
  <c r="C733" i="3"/>
  <c r="C732" i="3"/>
  <c r="C731" i="3"/>
  <c r="C730" i="3"/>
  <c r="C729" i="3"/>
  <c r="C728" i="3"/>
  <c r="C727" i="3"/>
  <c r="C726" i="3"/>
  <c r="C724" i="3"/>
  <c r="C623" i="3" l="1"/>
  <c r="C622" i="3"/>
  <c r="C619" i="3"/>
  <c r="C616" i="3"/>
  <c r="C615" i="3"/>
  <c r="C725" i="3"/>
  <c r="C723" i="3"/>
  <c r="C722" i="3"/>
  <c r="C721" i="3"/>
  <c r="C720" i="3"/>
  <c r="C719" i="3"/>
  <c r="C718" i="3"/>
  <c r="C717" i="3"/>
  <c r="C716" i="3"/>
  <c r="C715" i="3"/>
  <c r="C714" i="3"/>
  <c r="C713" i="3"/>
  <c r="C712" i="3"/>
  <c r="C711" i="3"/>
  <c r="C710" i="3"/>
  <c r="C709" i="3"/>
  <c r="C708" i="3"/>
  <c r="C707" i="3"/>
  <c r="C706" i="3"/>
  <c r="C705" i="3"/>
  <c r="C704" i="3"/>
  <c r="C703" i="3"/>
  <c r="C702" i="3"/>
  <c r="C701" i="3"/>
  <c r="C700" i="3"/>
  <c r="C699" i="3"/>
  <c r="C698" i="3"/>
  <c r="C697" i="3"/>
  <c r="C696" i="3"/>
  <c r="C695" i="3"/>
  <c r="C694" i="3"/>
  <c r="C693" i="3"/>
  <c r="C692" i="3"/>
  <c r="C691" i="3"/>
  <c r="C690" i="3"/>
  <c r="C689" i="3"/>
  <c r="C688" i="3"/>
  <c r="C687" i="3"/>
  <c r="C686" i="3"/>
  <c r="C685" i="3"/>
  <c r="C684" i="3"/>
  <c r="C683" i="3"/>
  <c r="C682" i="3"/>
  <c r="C681" i="3"/>
  <c r="C680" i="3"/>
  <c r="C679" i="3"/>
  <c r="C678" i="3"/>
  <c r="C677" i="3"/>
  <c r="C676" i="3"/>
  <c r="C675" i="3"/>
  <c r="C674" i="3"/>
  <c r="C673" i="3"/>
  <c r="C672" i="3"/>
  <c r="C671" i="3"/>
  <c r="C670" i="3"/>
  <c r="C669" i="3"/>
  <c r="C668" i="3"/>
  <c r="C667" i="3"/>
  <c r="C666" i="3"/>
  <c r="C665" i="3"/>
  <c r="C664" i="3"/>
  <c r="C663" i="3"/>
  <c r="C662" i="3"/>
  <c r="C661" i="3"/>
  <c r="C660" i="3"/>
  <c r="C659" i="3"/>
  <c r="C658" i="3"/>
  <c r="C657" i="3"/>
  <c r="C656" i="3"/>
  <c r="C655" i="3"/>
  <c r="C654" i="3"/>
  <c r="C653" i="3"/>
  <c r="C652" i="3"/>
  <c r="C651" i="3"/>
  <c r="C650" i="3"/>
  <c r="C649" i="3"/>
  <c r="C648" i="3"/>
  <c r="C647" i="3"/>
  <c r="C646" i="3"/>
  <c r="C645" i="3"/>
  <c r="C644" i="3"/>
  <c r="C643" i="3"/>
  <c r="C642" i="3"/>
  <c r="C641" i="3"/>
  <c r="C640" i="3"/>
  <c r="C639" i="3"/>
  <c r="C638" i="3"/>
  <c r="C637" i="3"/>
  <c r="C636" i="3"/>
  <c r="C635" i="3"/>
  <c r="C634" i="3"/>
  <c r="C633" i="3"/>
  <c r="C632" i="3"/>
  <c r="C631" i="3"/>
  <c r="C630" i="3"/>
  <c r="C629" i="3"/>
  <c r="C628" i="3"/>
  <c r="C627" i="3"/>
  <c r="C626" i="3"/>
  <c r="C625" i="3"/>
  <c r="C624" i="3"/>
  <c r="C621" i="3"/>
  <c r="C620" i="3"/>
  <c r="C618" i="3"/>
  <c r="C617" i="3"/>
  <c r="C614" i="3"/>
  <c r="C512" i="3"/>
  <c r="C613" i="3"/>
  <c r="C612" i="3"/>
  <c r="C611" i="3"/>
  <c r="C610" i="3"/>
  <c r="C609" i="3"/>
  <c r="C608" i="3"/>
  <c r="C607" i="3"/>
  <c r="C606" i="3"/>
  <c r="C605" i="3"/>
  <c r="C604" i="3"/>
  <c r="C603" i="3"/>
  <c r="C602" i="3"/>
  <c r="C601" i="3"/>
  <c r="C600" i="3"/>
  <c r="C599" i="3"/>
  <c r="C598" i="3"/>
  <c r="C597" i="3"/>
  <c r="C596" i="3"/>
  <c r="C595" i="3"/>
  <c r="C594" i="3"/>
  <c r="C593" i="3"/>
  <c r="C592" i="3"/>
  <c r="C591" i="3"/>
  <c r="C590" i="3"/>
  <c r="C589" i="3"/>
  <c r="C588" i="3"/>
  <c r="C587" i="3"/>
  <c r="C586" i="3"/>
  <c r="C585" i="3"/>
  <c r="C584" i="3"/>
  <c r="C583" i="3"/>
  <c r="C582" i="3"/>
  <c r="C581" i="3"/>
  <c r="C580" i="3"/>
  <c r="C579" i="3"/>
  <c r="C578" i="3"/>
  <c r="C577" i="3"/>
  <c r="C576" i="3"/>
  <c r="C575" i="3"/>
  <c r="C574" i="3"/>
  <c r="C573" i="3"/>
  <c r="C572" i="3"/>
  <c r="C571" i="3"/>
  <c r="C570" i="3"/>
  <c r="C569" i="3"/>
  <c r="C568" i="3"/>
  <c r="C567" i="3"/>
  <c r="C566" i="3"/>
  <c r="C565" i="3"/>
  <c r="C564" i="3"/>
  <c r="C563" i="3"/>
  <c r="C562" i="3"/>
  <c r="C561" i="3"/>
  <c r="C560" i="3"/>
  <c r="C559" i="3"/>
  <c r="C558" i="3"/>
  <c r="C557" i="3"/>
  <c r="C556" i="3"/>
  <c r="C555" i="3"/>
  <c r="C554" i="3"/>
  <c r="C553" i="3"/>
  <c r="C552" i="3"/>
  <c r="C551" i="3"/>
  <c r="C550" i="3"/>
  <c r="C549" i="3"/>
  <c r="C548" i="3"/>
  <c r="C547" i="3"/>
  <c r="C546" i="3"/>
  <c r="C545" i="3"/>
  <c r="C544" i="3"/>
  <c r="C543" i="3"/>
  <c r="C542" i="3"/>
  <c r="C541" i="3"/>
  <c r="C540" i="3"/>
  <c r="C539" i="3"/>
  <c r="C538" i="3"/>
  <c r="C537" i="3"/>
  <c r="C536" i="3"/>
  <c r="C535" i="3"/>
  <c r="C534" i="3"/>
  <c r="C533" i="3"/>
  <c r="C532" i="3"/>
  <c r="C531" i="3"/>
  <c r="C530" i="3"/>
  <c r="C529" i="3"/>
  <c r="C528" i="3"/>
  <c r="C527" i="3"/>
  <c r="C526" i="3"/>
  <c r="C525" i="3"/>
  <c r="C524" i="3"/>
  <c r="C523" i="3"/>
  <c r="C522" i="3"/>
  <c r="C521" i="3"/>
  <c r="C520" i="3"/>
  <c r="C519" i="3"/>
  <c r="C518" i="3"/>
  <c r="C517" i="3"/>
  <c r="C516" i="3"/>
  <c r="C515" i="3"/>
  <c r="C514" i="3"/>
  <c r="C513" i="3"/>
  <c r="C511" i="3"/>
  <c r="C510" i="3"/>
  <c r="C509" i="3"/>
  <c r="AI52" i="1"/>
  <c r="AI51" i="1"/>
  <c r="AI50" i="1"/>
  <c r="AI49" i="1"/>
  <c r="C508" i="3"/>
  <c r="C507" i="3"/>
  <c r="C506" i="3"/>
  <c r="C505" i="3"/>
  <c r="C504" i="3"/>
  <c r="C503" i="3"/>
  <c r="C502" i="3"/>
  <c r="C501" i="3"/>
  <c r="C500" i="3"/>
  <c r="C499" i="3"/>
  <c r="C498" i="3"/>
  <c r="C497" i="3"/>
  <c r="C496" i="3"/>
  <c r="C495" i="3"/>
  <c r="C494" i="3"/>
  <c r="C493" i="3"/>
  <c r="C492" i="3"/>
  <c r="C491" i="3"/>
  <c r="C490" i="3"/>
  <c r="C489" i="3"/>
  <c r="C488" i="3"/>
  <c r="C487" i="3"/>
  <c r="C486" i="3"/>
  <c r="C485" i="3"/>
  <c r="C484"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33" i="3"/>
  <c r="C432" i="3"/>
  <c r="C378" i="3" l="1"/>
  <c r="C431" i="3"/>
  <c r="C430" i="3"/>
  <c r="C429" i="3"/>
  <c r="C428" i="3"/>
  <c r="C427" i="3"/>
  <c r="C426" i="3"/>
  <c r="C425" i="3"/>
  <c r="C424" i="3"/>
  <c r="C423" i="3"/>
  <c r="C422" i="3"/>
  <c r="C421" i="3"/>
  <c r="C420" i="3"/>
  <c r="C419" i="3"/>
  <c r="C418" i="3"/>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7" i="3"/>
  <c r="C376" i="3"/>
  <c r="C375" i="3"/>
  <c r="C374" i="3"/>
  <c r="C278" i="3" l="1"/>
  <c r="C373" i="3"/>
  <c r="C372" i="3"/>
  <c r="C371" i="3"/>
  <c r="C370"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C333" i="3"/>
  <c r="C332" i="3"/>
  <c r="C331" i="3"/>
  <c r="C330" i="3"/>
  <c r="C329" i="3"/>
  <c r="C328" i="3"/>
  <c r="C327" i="3"/>
  <c r="C326" i="3"/>
  <c r="C325" i="3"/>
  <c r="C324" i="3"/>
  <c r="C323" i="3"/>
  <c r="C322" i="3"/>
  <c r="C321" i="3"/>
  <c r="C320" i="3"/>
  <c r="C319" i="3"/>
  <c r="C318" i="3"/>
  <c r="C317" i="3"/>
  <c r="C316" i="3"/>
  <c r="C315" i="3"/>
  <c r="C314" i="3"/>
  <c r="C313" i="3"/>
  <c r="C312" i="3"/>
  <c r="C311" i="3"/>
  <c r="C310" i="3"/>
  <c r="C309" i="3"/>
  <c r="C308" i="3"/>
  <c r="C307" i="3"/>
  <c r="C306" i="3"/>
  <c r="C30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AI77" i="1" l="1"/>
  <c r="AI48" i="1"/>
  <c r="AI98" i="1"/>
  <c r="AI97" i="1"/>
  <c r="AI47" i="1"/>
  <c r="AI96" i="1"/>
  <c r="AI76" i="1"/>
  <c r="AI95" i="1"/>
  <c r="AI75" i="1"/>
  <c r="AI94" i="1"/>
  <c r="AI74" i="1"/>
  <c r="AI46" i="1"/>
  <c r="AI12" i="1"/>
  <c r="AI93" i="1"/>
  <c r="AI45" i="1"/>
  <c r="AI44" i="1"/>
  <c r="AI73" i="1"/>
  <c r="AI72" i="1"/>
  <c r="AI92" i="1"/>
  <c r="AI91" i="1"/>
  <c r="AI90" i="1"/>
  <c r="AI89" i="1"/>
  <c r="AI43" i="1"/>
  <c r="AI11" i="1"/>
  <c r="AI71" i="1"/>
  <c r="AI42" i="1"/>
  <c r="AI41" i="1"/>
  <c r="AI70" i="1"/>
  <c r="AI88" i="1"/>
  <c r="AI40" i="1"/>
  <c r="AI69" i="1"/>
  <c r="AI39" i="1"/>
  <c r="AI38" i="1"/>
  <c r="AI68" i="1"/>
  <c r="AI67" i="1"/>
  <c r="AI10" i="1"/>
  <c r="AI9" i="1"/>
  <c r="AI66" i="1"/>
  <c r="AI87" i="1"/>
  <c r="AI37" i="1"/>
  <c r="AI8" i="1"/>
  <c r="AI7" i="1"/>
  <c r="AI86" i="1"/>
  <c r="AI65" i="1"/>
  <c r="AI6" i="1"/>
  <c r="AI85" i="1"/>
  <c r="AI84" i="1"/>
  <c r="AI64" i="1"/>
  <c r="AI83" i="1"/>
  <c r="AI36" i="1"/>
  <c r="AI35" i="1"/>
  <c r="AI34" i="1"/>
  <c r="AI63" i="1"/>
  <c r="AI82" i="1"/>
  <c r="AI81" i="1"/>
  <c r="AI33" i="1"/>
  <c r="AI62" i="1"/>
  <c r="AI61" i="1"/>
  <c r="AI32" i="1"/>
  <c r="AI31" i="1"/>
  <c r="AI30" i="1"/>
  <c r="AI60" i="1"/>
  <c r="AI59" i="1"/>
  <c r="AI29" i="1"/>
  <c r="AI80" i="1"/>
  <c r="AI5" i="1"/>
  <c r="AI28" i="1"/>
  <c r="AI27" i="1"/>
  <c r="AI26" i="1"/>
  <c r="AI25" i="1"/>
  <c r="AI79" i="1"/>
  <c r="AI4" i="1"/>
  <c r="AI3" i="1"/>
  <c r="AI24" i="1"/>
  <c r="AI23" i="1"/>
  <c r="AI22" i="1"/>
  <c r="AI78" i="1"/>
  <c r="AI21" i="1"/>
  <c r="AI20" i="1"/>
  <c r="AI19" i="1"/>
  <c r="AI58" i="1"/>
  <c r="AI57" i="1"/>
  <c r="AI56" i="1"/>
  <c r="AI55" i="1"/>
  <c r="AI54" i="1"/>
  <c r="AI18" i="1"/>
  <c r="AI17" i="1"/>
  <c r="AI16" i="1"/>
  <c r="AI53" i="1"/>
  <c r="AI15" i="1"/>
  <c r="AI14" i="1"/>
  <c r="AI13" i="1"/>
  <c r="C136" i="3"/>
  <c r="C135" i="3"/>
  <c r="C235" i="3"/>
  <c r="C277" i="3"/>
  <c r="C271" i="3"/>
  <c r="C276" i="3"/>
  <c r="C275" i="3"/>
  <c r="C274" i="3"/>
  <c r="C273" i="3"/>
  <c r="C272"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R436" i="6" l="1"/>
  <c r="R435" i="6"/>
  <c r="R434" i="6"/>
  <c r="R433" i="6"/>
  <c r="R432" i="6"/>
  <c r="R431" i="6"/>
  <c r="R430" i="6"/>
  <c r="R429" i="6"/>
  <c r="R428" i="6"/>
  <c r="R427" i="6"/>
  <c r="R426" i="6"/>
  <c r="R425" i="6"/>
  <c r="R424" i="6"/>
  <c r="R423" i="6"/>
  <c r="R422" i="6"/>
  <c r="R421" i="6"/>
  <c r="R420" i="6"/>
  <c r="R419" i="6"/>
  <c r="R418" i="6"/>
  <c r="R417" i="6"/>
  <c r="R416" i="6"/>
  <c r="R415" i="6"/>
  <c r="R414" i="6"/>
  <c r="R413" i="6"/>
  <c r="R412" i="6"/>
  <c r="R411" i="6"/>
  <c r="R410" i="6"/>
  <c r="R409" i="6"/>
  <c r="R408" i="6"/>
  <c r="R407" i="6"/>
  <c r="R406" i="6"/>
  <c r="R405" i="6"/>
  <c r="R404" i="6"/>
  <c r="R403" i="6"/>
  <c r="R402" i="6"/>
  <c r="R401" i="6"/>
  <c r="R400" i="6"/>
  <c r="R399" i="6"/>
  <c r="R398" i="6"/>
  <c r="R397" i="6"/>
  <c r="R396" i="6"/>
  <c r="R395" i="6"/>
  <c r="R394" i="6"/>
  <c r="R393" i="6"/>
  <c r="R392" i="6"/>
  <c r="R391" i="6"/>
  <c r="R390" i="6"/>
  <c r="R389" i="6"/>
  <c r="R388" i="6"/>
  <c r="R387" i="6"/>
  <c r="R386" i="6"/>
  <c r="R385" i="6"/>
  <c r="R384" i="6"/>
  <c r="R383" i="6"/>
  <c r="R382" i="6"/>
  <c r="R381" i="6"/>
  <c r="R380" i="6"/>
  <c r="R379" i="6"/>
  <c r="R378" i="6"/>
  <c r="R377" i="6"/>
  <c r="R376" i="6"/>
  <c r="R375" i="6"/>
  <c r="R374" i="6"/>
  <c r="R373" i="6"/>
  <c r="R372" i="6"/>
  <c r="R371" i="6"/>
  <c r="R370" i="6"/>
  <c r="R369" i="6"/>
  <c r="R368" i="6"/>
  <c r="R367" i="6"/>
  <c r="R366" i="6"/>
  <c r="R365" i="6"/>
  <c r="R364" i="6"/>
  <c r="R363" i="6"/>
  <c r="R362" i="6"/>
  <c r="R361" i="6"/>
  <c r="R360" i="6"/>
  <c r="R359" i="6"/>
  <c r="R358" i="6"/>
  <c r="R357" i="6"/>
  <c r="R356" i="6"/>
  <c r="R355" i="6"/>
  <c r="R354" i="6"/>
  <c r="R353" i="6"/>
  <c r="R352" i="6"/>
  <c r="R351" i="6"/>
  <c r="R350" i="6"/>
  <c r="R349" i="6"/>
  <c r="R348" i="6"/>
  <c r="R347" i="6"/>
  <c r="R346" i="6"/>
  <c r="R345" i="6"/>
  <c r="R344" i="6"/>
  <c r="R343" i="6"/>
  <c r="R342" i="6"/>
  <c r="R341" i="6"/>
  <c r="R340" i="6"/>
  <c r="R339" i="6"/>
  <c r="R338" i="6"/>
  <c r="R337" i="6"/>
  <c r="R336" i="6"/>
  <c r="R335" i="6"/>
  <c r="R334" i="6"/>
  <c r="R333" i="6"/>
  <c r="R332" i="6"/>
  <c r="R331" i="6"/>
  <c r="R330" i="6"/>
  <c r="R329" i="6"/>
  <c r="R328" i="6"/>
  <c r="R327" i="6"/>
  <c r="R326" i="6"/>
  <c r="R325" i="6"/>
  <c r="R324" i="6"/>
  <c r="R323" i="6"/>
  <c r="R322" i="6"/>
  <c r="R321" i="6"/>
  <c r="R320" i="6"/>
  <c r="R319" i="6"/>
  <c r="R318" i="6"/>
  <c r="R317" i="6"/>
  <c r="R316" i="6"/>
  <c r="R315" i="6"/>
  <c r="R314" i="6"/>
  <c r="R313" i="6"/>
  <c r="R312" i="6"/>
  <c r="R311" i="6"/>
  <c r="R310" i="6"/>
  <c r="R309" i="6"/>
  <c r="R308" i="6"/>
  <c r="R307" i="6"/>
  <c r="R306" i="6"/>
  <c r="R305" i="6"/>
  <c r="R304" i="6"/>
  <c r="R303" i="6"/>
  <c r="R302" i="6"/>
  <c r="R301" i="6"/>
  <c r="R300" i="6"/>
  <c r="R299" i="6"/>
  <c r="R298" i="6"/>
  <c r="R297" i="6"/>
  <c r="R296" i="6"/>
  <c r="R295" i="6"/>
  <c r="R294" i="6"/>
  <c r="R293" i="6"/>
  <c r="R292" i="6"/>
  <c r="R291" i="6"/>
  <c r="R290" i="6"/>
  <c r="R289" i="6"/>
  <c r="R288" i="6"/>
  <c r="R287" i="6"/>
  <c r="R286" i="6"/>
  <c r="R285" i="6"/>
  <c r="R284" i="6"/>
  <c r="R283" i="6"/>
  <c r="R282" i="6"/>
  <c r="R281" i="6"/>
  <c r="R280" i="6"/>
  <c r="R279" i="6"/>
  <c r="R278" i="6"/>
  <c r="R277" i="6"/>
  <c r="R276" i="6"/>
  <c r="R275" i="6"/>
  <c r="R274" i="6"/>
  <c r="R273" i="6"/>
  <c r="R272" i="6"/>
  <c r="R271" i="6"/>
  <c r="R270" i="6"/>
  <c r="R269" i="6"/>
  <c r="R268" i="6"/>
  <c r="R267" i="6"/>
  <c r="R266" i="6"/>
  <c r="R265" i="6"/>
  <c r="R264" i="6"/>
  <c r="R263" i="6"/>
  <c r="R262" i="6"/>
  <c r="R261" i="6"/>
  <c r="R260" i="6"/>
  <c r="R259" i="6"/>
  <c r="R258" i="6"/>
  <c r="R257" i="6"/>
  <c r="R256" i="6"/>
  <c r="R255" i="6"/>
  <c r="R254" i="6"/>
  <c r="R253" i="6"/>
  <c r="R252" i="6"/>
  <c r="R251" i="6"/>
  <c r="R250" i="6"/>
  <c r="R249" i="6"/>
  <c r="R248" i="6"/>
  <c r="R247" i="6"/>
  <c r="R246" i="6"/>
  <c r="R245" i="6"/>
  <c r="R244" i="6"/>
  <c r="R243" i="6"/>
  <c r="R242" i="6"/>
  <c r="R241" i="6"/>
  <c r="R240" i="6"/>
  <c r="R239" i="6"/>
  <c r="R238" i="6"/>
  <c r="R237" i="6"/>
  <c r="R236" i="6"/>
  <c r="R235" i="6"/>
  <c r="R234" i="6"/>
  <c r="R233" i="6"/>
  <c r="R232" i="6"/>
  <c r="R231" i="6"/>
  <c r="R230" i="6"/>
  <c r="R229" i="6"/>
  <c r="R228" i="6"/>
  <c r="R227" i="6"/>
  <c r="R226" i="6"/>
  <c r="R225" i="6"/>
  <c r="R224" i="6"/>
  <c r="R223" i="6"/>
  <c r="R222" i="6"/>
  <c r="R221" i="6"/>
  <c r="R220" i="6"/>
  <c r="R219" i="6"/>
  <c r="R218" i="6"/>
  <c r="R217" i="6"/>
  <c r="R216" i="6"/>
  <c r="R215" i="6"/>
  <c r="R214" i="6"/>
  <c r="R213" i="6"/>
  <c r="R212" i="6"/>
  <c r="R211" i="6"/>
  <c r="R210" i="6"/>
  <c r="R209" i="6"/>
  <c r="R208" i="6"/>
  <c r="R207" i="6"/>
  <c r="R206" i="6"/>
  <c r="R205" i="6"/>
  <c r="R204" i="6"/>
  <c r="R203" i="6"/>
  <c r="R202" i="6"/>
  <c r="R201" i="6"/>
  <c r="R200" i="6"/>
  <c r="R199" i="6"/>
  <c r="R198" i="6"/>
  <c r="R197" i="6"/>
  <c r="R196" i="6"/>
  <c r="R195" i="6"/>
  <c r="R194" i="6"/>
  <c r="R193" i="6"/>
  <c r="R192" i="6"/>
  <c r="R191" i="6"/>
  <c r="R190" i="6"/>
  <c r="R189" i="6"/>
  <c r="R188" i="6"/>
  <c r="R187" i="6"/>
  <c r="R186" i="6"/>
  <c r="R185" i="6"/>
  <c r="R184" i="6"/>
  <c r="R183" i="6"/>
  <c r="R182" i="6"/>
  <c r="R181" i="6"/>
  <c r="R180" i="6"/>
  <c r="R179" i="6"/>
  <c r="R178" i="6"/>
  <c r="R177" i="6"/>
  <c r="R176" i="6"/>
  <c r="R175" i="6"/>
  <c r="R174" i="6"/>
  <c r="R173" i="6"/>
  <c r="R172" i="6"/>
  <c r="R171" i="6"/>
  <c r="R170" i="6"/>
  <c r="R169" i="6"/>
  <c r="R168" i="6"/>
  <c r="R167" i="6"/>
  <c r="R166" i="6"/>
  <c r="R165" i="6"/>
  <c r="R164" i="6"/>
  <c r="R163"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R28" i="6"/>
  <c r="R27" i="6"/>
  <c r="R26" i="6"/>
  <c r="R25" i="6"/>
  <c r="R24" i="6"/>
  <c r="R23" i="6"/>
  <c r="R22" i="6"/>
  <c r="R21" i="6"/>
  <c r="R20" i="6"/>
  <c r="R19" i="6"/>
  <c r="R18" i="6"/>
  <c r="R17" i="6"/>
  <c r="R16" i="6"/>
  <c r="R15" i="6"/>
  <c r="R14" i="6"/>
  <c r="R13" i="6"/>
  <c r="R12" i="6"/>
  <c r="R11" i="6"/>
  <c r="R10" i="6"/>
  <c r="R9" i="6"/>
  <c r="R8" i="6"/>
  <c r="R7" i="6"/>
  <c r="R6" i="6"/>
  <c r="R5" i="6"/>
  <c r="R4" i="6"/>
  <c r="R3" i="6"/>
  <c r="R1" i="6"/>
  <c r="AB1" i="1" l="1"/>
  <c r="C1" i="1" s="1"/>
  <c r="Z1" i="1"/>
  <c r="Y1" i="1"/>
  <c r="U1" i="1"/>
  <c r="AI1" i="1"/>
  <c r="V1" i="1"/>
  <c r="W1" i="1"/>
  <c r="X1" i="1"/>
  <c r="AF1" i="1"/>
  <c r="AE1" i="1"/>
  <c r="AD1" i="1"/>
  <c r="C87" i="3" l="1"/>
  <c r="C89" i="3"/>
  <c r="C86" i="3"/>
  <c r="C85" i="3"/>
  <c r="C88"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l="1"/>
  <c r="C10" i="3"/>
  <c r="C9" i="3"/>
  <c r="C8" i="3"/>
  <c r="C7" i="3"/>
  <c r="C6" i="3"/>
  <c r="C5" i="3"/>
  <c r="C4" i="3"/>
  <c r="C1" i="3"/>
  <c r="C3" i="3"/>
  <c r="T1" i="1"/>
  <c r="S1" i="1"/>
  <c r="R1" i="1"/>
  <c r="Q1" i="1"/>
  <c r="P1" i="1"/>
  <c r="O1" i="1"/>
  <c r="N1" i="1"/>
  <c r="M1" i="1"/>
  <c r="L1" i="1"/>
  <c r="K1" i="1"/>
  <c r="J1" i="1"/>
  <c r="I1" i="1"/>
  <c r="H1" i="1"/>
  <c r="G1" i="1"/>
  <c r="F1" i="1"/>
  <c r="E1" i="1"/>
  <c r="D1" i="1"/>
  <c r="D17" i="7" l="1"/>
  <c r="E11" i="7"/>
  <c r="F10" i="7"/>
  <c r="G9" i="7"/>
  <c r="C9" i="7"/>
  <c r="D8" i="7"/>
  <c r="E7" i="7"/>
  <c r="F6" i="7"/>
  <c r="G5" i="7"/>
  <c r="C5" i="7"/>
  <c r="D4" i="7"/>
  <c r="F1" i="7"/>
  <c r="C4" i="7"/>
  <c r="E1" i="7"/>
  <c r="C3" i="7"/>
  <c r="G17" i="7"/>
  <c r="C17" i="7"/>
  <c r="D11" i="7"/>
  <c r="E10" i="7"/>
  <c r="F9" i="7"/>
  <c r="H9" i="7" s="1"/>
  <c r="I9" i="7" s="1"/>
  <c r="G8" i="7"/>
  <c r="C8" i="7"/>
  <c r="D7" i="7"/>
  <c r="E6" i="7"/>
  <c r="F5" i="7"/>
  <c r="H5" i="7" s="1"/>
  <c r="I5" i="7" s="1"/>
  <c r="G4" i="7"/>
  <c r="F17" i="7"/>
  <c r="H17" i="7" s="1"/>
  <c r="G11" i="7"/>
  <c r="C11" i="7"/>
  <c r="D10" i="7"/>
  <c r="E9" i="7"/>
  <c r="F8" i="7"/>
  <c r="H8" i="7" s="1"/>
  <c r="I8" i="7" s="1"/>
  <c r="G7" i="7"/>
  <c r="C7" i="7"/>
  <c r="D6" i="7"/>
  <c r="E5" i="7"/>
  <c r="F4" i="7"/>
  <c r="G3" i="7"/>
  <c r="D1" i="7"/>
  <c r="E17" i="7"/>
  <c r="F11" i="7"/>
  <c r="H11" i="7" s="1"/>
  <c r="I11" i="7" s="1"/>
  <c r="G10" i="7"/>
  <c r="C10" i="7"/>
  <c r="D9" i="7"/>
  <c r="E8" i="7"/>
  <c r="F7" i="7"/>
  <c r="H7" i="7" s="1"/>
  <c r="I7" i="7" s="1"/>
  <c r="G6" i="7"/>
  <c r="C6" i="7"/>
  <c r="D5" i="7"/>
  <c r="E4" i="7"/>
  <c r="F3" i="7"/>
  <c r="G1" i="7"/>
  <c r="C1" i="7"/>
  <c r="E3" i="7"/>
  <c r="D3" i="7"/>
  <c r="B7" i="7" l="1"/>
  <c r="B8" i="7"/>
  <c r="B5" i="7"/>
  <c r="B11" i="7"/>
  <c r="B17" i="7"/>
  <c r="B9" i="7"/>
  <c r="H3" i="7"/>
  <c r="I3" i="7" s="1"/>
  <c r="B3" i="7" s="1"/>
  <c r="H4" i="7"/>
  <c r="I4" i="7" s="1"/>
  <c r="B4" i="7" s="1"/>
  <c r="H6" i="7"/>
  <c r="I6" i="7" s="1"/>
  <c r="B6" i="7" s="1"/>
  <c r="H10" i="7"/>
  <c r="I10" i="7" s="1"/>
  <c r="B10" i="7" s="1"/>
</calcChain>
</file>

<file path=xl/sharedStrings.xml><?xml version="1.0" encoding="utf-8"?>
<sst xmlns="http://schemas.openxmlformats.org/spreadsheetml/2006/main" count="27094" uniqueCount="9138">
  <si>
    <t>ut</t>
  </si>
  <si>
    <t>标题</t>
  </si>
  <si>
    <t>作者</t>
  </si>
  <si>
    <t>文献类型</t>
  </si>
  <si>
    <t>期刊</t>
  </si>
  <si>
    <t>issn</t>
  </si>
  <si>
    <t>年</t>
  </si>
  <si>
    <t>卷</t>
  </si>
  <si>
    <t>期</t>
  </si>
  <si>
    <t>页码</t>
  </si>
  <si>
    <t>单位</t>
  </si>
  <si>
    <t>WOS:000455323100013</t>
  </si>
  <si>
    <t>Polarization Controllable Device for Simultaneous Generation of Surface Plasmon Polariton Bessel-Like Beams and Bottle Beams</t>
  </si>
  <si>
    <t>Qiu, Peizhen^Lv, Taiguo^Zhang, Yupei^Yu, Binbin^Lian, Jiqing^Jing, Ming^Zhang, Dawei</t>
  </si>
  <si>
    <t>Article</t>
  </si>
  <si>
    <t>NANOMATERIALS</t>
  </si>
  <si>
    <t>2079-4991</t>
  </si>
  <si>
    <t>-</t>
  </si>
  <si>
    <t>Univ Shanghai Sci &amp; Technol, Minist Educ, Engn Res Ctr Opt Instrument &amp; Syst, Shanghai 200093, Peoples R China.</t>
  </si>
  <si>
    <t>WOS:000454817100277</t>
  </si>
  <si>
    <t>Fiber-Optic Magnetic Field Sensing Based on Microfiber Knot Resonator with Magnetic Fluid Cladding</t>
  </si>
  <si>
    <t>Li, Yuqi^Pu, Shengli^Zhao, Yongliang^Yao, Tianjun</t>
  </si>
  <si>
    <t>SENSORS</t>
  </si>
  <si>
    <t>1424-8220</t>
  </si>
  <si>
    <t>Univ Shanghai Sci &amp; Technol, Coll Sci, Shanghai 200093, Peoples R China.</t>
  </si>
  <si>
    <t>WOS:000454725100108</t>
  </si>
  <si>
    <t>SDAE-BP Based Octane Number Soft Sensor Using Near-infrared Spectroscopy in Gasoline Blending Process</t>
  </si>
  <si>
    <t>Tian, Ying^You, Xinyu^Huang, Xiuhui</t>
  </si>
  <si>
    <t>SYMMETRY-BASEL</t>
  </si>
  <si>
    <t>2073-8994</t>
  </si>
  <si>
    <t>Univ Shanghai Sci &amp; Technol, Sch Opt Elect &amp; Comp Engn, Shanghai 200093, Peoples R China.</t>
  </si>
  <si>
    <t>WOS:000450947500015</t>
  </si>
  <si>
    <t>A smoothing Levenberg-Marquardt method for nonlinear complementarity problems</t>
  </si>
  <si>
    <t>Song, Linsen^Gao, Yan</t>
  </si>
  <si>
    <t>NUMERICAL ALGORITHMS</t>
  </si>
  <si>
    <t>1017-1398</t>
  </si>
  <si>
    <t>1305-1321</t>
  </si>
  <si>
    <t>Univ Shanghai Sci &amp; Technol, Sch Management, Shanghai 200093, Peoples R China.</t>
  </si>
  <si>
    <t>WOS:000445989100011</t>
  </si>
  <si>
    <t>Separable reversible data hiding in encrypted images via adaptive embedding strategy with block selection</t>
  </si>
  <si>
    <t>Qin, Chuan^Zhang, Wei^Cao, Fang^Zhang, Xinpeng^Chang, Chin-Chen</t>
  </si>
  <si>
    <t>SIGNAL PROCESSING</t>
  </si>
  <si>
    <t>0165-1684</t>
  </si>
  <si>
    <t>109-122</t>
  </si>
  <si>
    <t>WOS:000450272300012</t>
  </si>
  <si>
    <t>Cucurbit[8]uril-Based Polymers and Polymer Materials</t>
  </si>
  <si>
    <t>Zou, Hua^Liu, Jing^Li, Ying^Li, Xiaoyan^Wang, Xia</t>
  </si>
  <si>
    <t>Review</t>
  </si>
  <si>
    <t>SMALL</t>
  </si>
  <si>
    <t>1613-6810</t>
  </si>
  <si>
    <t>Univ Shanghai Sci &amp; Technol, Sch Mat Sci &amp; Engn, 516 Jungong Rd, Shanghai 200093, Peoples R China.</t>
  </si>
  <si>
    <t>WOS:000451598900107</t>
  </si>
  <si>
    <t>Data Collection Based on Opportunistic Node Connections in Wireless Sensor Networks</t>
  </si>
  <si>
    <t>Yang, Guisong^Peng, Zhiwei^He, Xingyu</t>
  </si>
  <si>
    <t>Univ Shanghai Sci &amp; Technol, Sch Opt Elect &amp; Comp Engn, Dept Comp Sci &amp; Engn, Shanghai 200093, Peoples R China.</t>
  </si>
  <si>
    <t>WOS:000451316100057</t>
  </si>
  <si>
    <t>Defect-Induced Tunable Permittivity of Epsilon-Near-Zero in Indium Tin Oxide Thin Films</t>
  </si>
  <si>
    <t>Lian, Jiqing^Zhang, Dawei^Hong, Ruijin^Qiu, Peizhen^Lv, Taiguo^Zhang, Daohua</t>
  </si>
  <si>
    <t>WOS:000450770300013</t>
  </si>
  <si>
    <t>Interactional solutions of a lump and a solitary wave for two higher-dimensional equations</t>
  </si>
  <si>
    <t>Sun, Hong-Qian^Chen, Ai-Hua</t>
  </si>
  <si>
    <t>NONLINEAR DYNAMICS</t>
  </si>
  <si>
    <t>0924-090X</t>
  </si>
  <si>
    <t>1753-1762</t>
  </si>
  <si>
    <t>WOS:000450770300039</t>
  </si>
  <si>
    <t>About the optimal harvesting of a fuzzy predator-prey system: a bioeconomic model incorporating prey refuge and predator mutual interference</t>
  </si>
  <si>
    <t>Yu, Xingwang^Yuan, Sanling^Zhang, Tonghua</t>
  </si>
  <si>
    <t>2143-2160</t>
  </si>
  <si>
    <t>WOS:000451165100079</t>
  </si>
  <si>
    <t>Nonuniformity Correction of Single Infrared Images Based on Deep Filter Neural Network</t>
  </si>
  <si>
    <t>Jian, Xianzhong^Lv, Chen^Wang, Ruzhi</t>
  </si>
  <si>
    <t>SENSORS AND ACTUATORS A-PHYSICAL</t>
  </si>
  <si>
    <t>0924-4247</t>
  </si>
  <si>
    <t>WOS:000450147900007</t>
  </si>
  <si>
    <t>Large-scale manufacturing of helical auxetic yarns using a novel semi-coextrusion process</t>
  </si>
  <si>
    <t>Zhang, Guanhua^Ghita, Oana R.^Lin, Congping^Evans, Kenneth E.</t>
  </si>
  <si>
    <t>TEXTILE RESEARCH JOURNAL</t>
  </si>
  <si>
    <t>0040-5175</t>
  </si>
  <si>
    <t>2590-2601</t>
  </si>
  <si>
    <t>Univ Shanghai Sci &amp; Technol, Sch Energy &amp; Power Engn, Shanghai, Peoples R China.</t>
  </si>
  <si>
    <t>WOS:000449131900002</t>
  </si>
  <si>
    <t>Conductive PEDOT-decorated Li4Ti5O12 as next-generation anode material for electrochemical lithium storage</t>
  </si>
  <si>
    <t>Zeng, Qin^Wu, Jianeng^Yu, Zhihao^Luo, Ligang</t>
  </si>
  <si>
    <t>SOLID STATE IONICS</t>
  </si>
  <si>
    <t>0167-2738</t>
  </si>
  <si>
    <t>Univ Shanghai Sci &amp; Technol, Publ Expt Ctr, Shanghai 200093, Peoples R China.</t>
  </si>
  <si>
    <t>WOS:000449131900003</t>
  </si>
  <si>
    <t>Olivine LiFePO4 nanocrystals grown on nitrogen-doped graphene sheets as high-rate cathode for lithium-ion batteries</t>
  </si>
  <si>
    <t>Yu, Zhihao^Jiang, Linhua</t>
  </si>
  <si>
    <t>WOS:000437077300034</t>
  </si>
  <si>
    <t>Unsteady flow characteristics regarding hump instability in the first stage of a multistage pump-turbine in pump mode</t>
  </si>
  <si>
    <t>Yang, Jun^Pavesi, Giorgio^Liu, Xiaohua^Xie, Tian^Liu, Jun</t>
  </si>
  <si>
    <t>RENEWABLE ENERGY</t>
  </si>
  <si>
    <t>0960-1481</t>
  </si>
  <si>
    <t>377-385</t>
  </si>
  <si>
    <t>Univ Shanghai Sci &amp; Technol, Sch Energy &amp; Power Engn, Jungong Rd 516, Shanghai 200093, Peoples R China.</t>
  </si>
  <si>
    <t>WOS:000448661500189</t>
  </si>
  <si>
    <t>Degradation of the In-plane Shear Modulus of Structural BFRP Laminates Due to High Temperature</t>
  </si>
  <si>
    <t>Hu, Yu-Jia^Jiang, Cheng^Liu, Wei^Yu, Qian-Qian^Zhou, Yun-Lai</t>
  </si>
  <si>
    <t>Univ Shanghai Sci &amp; Technol, Sch Mech Engn, Shanghai 200093, Peoples R China.</t>
  </si>
  <si>
    <t>WOS:000448561000055</t>
  </si>
  <si>
    <t>Missing Data Probability Estimation-Based Bayesian Outlier Detection for Plant-Wide Processes with Multisampling Rates</t>
  </si>
  <si>
    <t>Tian, Ying^Yin, Zhong^Huang, Miao</t>
  </si>
  <si>
    <t>WOS:000446496900048</t>
  </si>
  <si>
    <t>Design of electrospun nanofibrous mats for osteogenic differentiation of mesenchymal stem cells</t>
  </si>
  <si>
    <t>Wang, Shige^Hu, Fei^Li, Jingchao^Zhang, Shuping^Shen, Mingwu^Huang, Mingxian^Shi, Xiangyang</t>
  </si>
  <si>
    <t>NANOMEDICINE-NANOTECHNOLOGY BIOLOGY AND MEDICINE</t>
  </si>
  <si>
    <t>1549-9634</t>
  </si>
  <si>
    <t>2505-2520</t>
  </si>
  <si>
    <t>Univ Shanghai Sci &amp; Technol, Coll Sci, Shanghai, Peoples R China.</t>
  </si>
  <si>
    <t>WOS:000445311400017</t>
  </si>
  <si>
    <t>Finite element analysis and design of cold-formed steel built-up closed section columns with web stiffeners</t>
  </si>
  <si>
    <t>Zhang, Jia-Hui^Young, Ben</t>
  </si>
  <si>
    <t>THIN-WALLED STRUCTURES</t>
  </si>
  <si>
    <t>0263-8231</t>
  </si>
  <si>
    <t>223-237</t>
  </si>
  <si>
    <t>Univ Shanghai Sci &amp; Technol, Dept Civil Engn, Shanghai, Peoples R China.</t>
  </si>
  <si>
    <t>WOS:000444359600014</t>
  </si>
  <si>
    <t>Ultrafine Na3V2(PO4)(3)@C nanoparticles embedded in boron-doped graphene as high-rate and long cycle-life cathode material for sodium-ion batteries</t>
  </si>
  <si>
    <t>Zeng, Qin^Luo, Ligang^Yu, Zhihao^Jiang, Linhua</t>
  </si>
  <si>
    <t>92-96</t>
  </si>
  <si>
    <t>WOS:000435620100068</t>
  </si>
  <si>
    <t>Investigation on aerodynamic performance of vertical axis wind turbine with different series airfoil shapes</t>
  </si>
  <si>
    <t>Wang, Ying^Shen, Sheng^Li, Gaohui^Huang, Diangui^Zheng, Zhongquan</t>
  </si>
  <si>
    <t>801-818</t>
  </si>
  <si>
    <t>Univ Shanghai Sci &amp; Technol, Sch Energy &amp; Power Engn, Shanghai 200093, Peoples R China.</t>
  </si>
  <si>
    <t>WOS:000448351700016</t>
  </si>
  <si>
    <t>Self-transport of underwater bubbles on a microholed hydrophobic surface with gradient wettability</t>
  </si>
  <si>
    <t>Chen, Meng-yao^Jia, Zhi-hai^Zhang, Tao^Fei, Yuan-yuan</t>
  </si>
  <si>
    <t>SOFT MATTER</t>
  </si>
  <si>
    <t>1744-683X</t>
  </si>
  <si>
    <t>7462-7468</t>
  </si>
  <si>
    <t>WOS:000436599000127</t>
  </si>
  <si>
    <t>Characteristics of removal of waste-water marking pharmaceuticals with typical hydrophytes in the urban rivers</t>
  </si>
  <si>
    <t>Zhou, Haidong^Liu, Xiaojing^Chen, Xiaomeng^Ying, Tianqi^Ying, Zhenxi</t>
  </si>
  <si>
    <t>SCIENCE OF THE TOTAL ENVIRONMENT</t>
  </si>
  <si>
    <t>0048-9697</t>
  </si>
  <si>
    <t>1291-1302</t>
  </si>
  <si>
    <t>Univ Shanghai Sci &amp; Technol, Sch Environm &amp; Architecture, 516 Jungong Rd, Shanghai 200093, Peoples R China.</t>
  </si>
  <si>
    <t>WOS:000433212700005</t>
  </si>
  <si>
    <t>Distributed consensus control for second-order nonlinear multi-agent systems with unknown control directions and position constraints</t>
  </si>
  <si>
    <t>Cai, Xuan^Wang, Chaoli^Wang, Gang^Liang, Dengyu</t>
  </si>
  <si>
    <t>NEUROCOMPUTING</t>
  </si>
  <si>
    <t>0925-2312</t>
  </si>
  <si>
    <t>61-67</t>
  </si>
  <si>
    <t>Univ Shanghai Sci &amp; Technol, Dept Control Sci &amp; Engn, Shanghai 200093, Peoples R China.</t>
  </si>
  <si>
    <t>WOS:000448659200073</t>
  </si>
  <si>
    <t>InPBi Quantum Dots for Super-Luminescence Diodes</t>
  </si>
  <si>
    <t>Zhang, Liyao^Song, Yuxin^Chen, Qimiao^Zhu, Zhongyunshen^Wang, Shumin</t>
  </si>
  <si>
    <t>Univ Shanghai Sci &amp; Technol, Dept Phys, Shanghai 200093, Peoples R China.</t>
  </si>
  <si>
    <t>WOS:000443868900005</t>
  </si>
  <si>
    <t>Influence of spheroidal particle shape on particle size characterization by multi-wavelength light extinction method</t>
  </si>
  <si>
    <t>Yi, Zhou^Jun, Chen^Yang Hui-nan^Tan, Li^Su Ming-xu</t>
  </si>
  <si>
    <t>RESULTS IN PHYSICS</t>
  </si>
  <si>
    <t>2211-3797</t>
  </si>
  <si>
    <t>22-27</t>
  </si>
  <si>
    <t>Univ Shanghai Sci &amp; Technol, Shanghai Key Lab Multiphase Flow &amp; Heat Transfer, Inst Particle &amp; Two Phase Flow Measurement, Shanghai 200093, Peoples R China.</t>
  </si>
  <si>
    <t>WOS:000435063000027</t>
  </si>
  <si>
    <t>Radiolytic decomposition of sulfonamide antibiotics: Implications to the kinetics, mechanisms and toxicity</t>
  </si>
  <si>
    <t>Liu, Ning^Huang, Wen-Yuan^Li, Zhi-Min^Shao, Hai-Yang^Wu, Ming-Hong^Lei, Jian-Qiu^Tang, Liang</t>
  </si>
  <si>
    <t>SEPARATION AND PURIFICATION TECHNOLOGY</t>
  </si>
  <si>
    <t>1383-5866</t>
  </si>
  <si>
    <t>259-265</t>
  </si>
  <si>
    <t>Univ Shanghai Sci &amp; Technol, Sch Environm &amp; Architecture, Shanghai 200093, Peoples R China.</t>
  </si>
  <si>
    <t>WOS:000443925900003</t>
  </si>
  <si>
    <t>High-Performance Ultraviolet Photodetector Based on Graphene Quantum Dots Decorated ZnO Nanorods/GaN Film Isotype Heterojunctions</t>
  </si>
  <si>
    <t>Liu, Deshuai^Li, Hui-Jun^Gao, Jinrao^Zhao, Shuang^Zhu, Yuankun^Wang, Ping^Wang, Ding^Chen, Aiying^Wang, Xianying^Yang, Junhe</t>
  </si>
  <si>
    <t>NANOSCALE RESEARCH LETTERS</t>
  </si>
  <si>
    <t>1556-276X</t>
  </si>
  <si>
    <t>Univ Shanghai Sci &amp; Technol, Sch Mat Sci &amp; Engn, 516 JunGong Rd, Shanghai 200093, Peoples R China.</t>
  </si>
  <si>
    <t>WOS:000442638800002</t>
  </si>
  <si>
    <t>Anomalous magnetic transport and extra quantum oscillation in semi-metallic photon-like fermion gas</t>
  </si>
  <si>
    <t>Luo, Xi^Li, Fei-Ye^Yu, Yue</t>
  </si>
  <si>
    <t>NEW JOURNAL OF PHYSICS</t>
  </si>
  <si>
    <t>1367-2630</t>
  </si>
  <si>
    <t>WOS:000435727900002</t>
  </si>
  <si>
    <t>Graphite carbon nitride/boron-doped graphene hybrid for efficient hydrogen generation reaction</t>
  </si>
  <si>
    <t>Yang, Liang^Wang, Xin^Wang, Juan^Cui, Guomin^Liu, Daoping</t>
  </si>
  <si>
    <t>NANOTECHNOLOGY</t>
  </si>
  <si>
    <t>0957-4484</t>
  </si>
  <si>
    <t>Univ Shanghai Sci &amp; Technol, Sch Energy &amp; Power Engn, Dept 1, Shanghai 200093, Peoples R China.</t>
  </si>
  <si>
    <t>WOS:000442131600003</t>
  </si>
  <si>
    <t>Microcavity-integrated graphene waveguide: a reconfigurable electro-optical attenuator and switch</t>
  </si>
  <si>
    <t>Sui, Guorong^Wu, Jun^Zhang, Yuehua^Yin, Chenhui^Gao, Xiumin</t>
  </si>
  <si>
    <t>SCIENTIFIC REPORTS</t>
  </si>
  <si>
    <t>2045-2322</t>
  </si>
  <si>
    <t>Univ Shanghai Sci &amp; Technol, Minist Educ, Engn Res Ctr Opt Instrument &amp; Syst, Shanghai Key Lab Modern Opt Syst, Shanghai 200093, Peoples R China.</t>
  </si>
  <si>
    <t>WOS:000441876700055</t>
  </si>
  <si>
    <t>Investigation of optical force on magnetic nanoparticles with magnetic-fluid-filled Fabry-Perot interferometer</t>
  </si>
  <si>
    <t>Yao, Tianjun^Pu, Shengli^Rao, Jie^Zhang, Jianming</t>
  </si>
  <si>
    <t>WOS:000446401400004</t>
  </si>
  <si>
    <t>Improved synergetic therapy efficiency of cryoablation and nanoparticles for MCF-7 breast cancer</t>
  </si>
  <si>
    <t>Ye, Ping^Yin, Haitao^Gu, Xuelian^Ye, Yuanyuan^Zhao, Qingxiao^Chang, Zhaohua^Han, Baosan^Chen, Xiaoxiang^Liu, Peifeng</t>
  </si>
  <si>
    <t>NANOMEDICINE</t>
  </si>
  <si>
    <t>1743-5889</t>
  </si>
  <si>
    <t>1889-1903</t>
  </si>
  <si>
    <t>Univ Shanghai Sci &amp; Technol, Sch Med Instrument &amp; Food Engn, Shanghai Inst Minimally Invas Therapy, Shanghai 200093, Peoples R China.</t>
  </si>
  <si>
    <t>WOS:000436216500015</t>
  </si>
  <si>
    <t>Simplified solution for tunnel-soil-pile interaction in Pasternak's foundation model</t>
  </si>
  <si>
    <t>Zhang, Zhiguo^Huang, Maosong^Xu, Chen^Jiang, Yunjuan^Wang, Weidong</t>
  </si>
  <si>
    <t>TUNNELLING AND UNDERGROUND SPACE TECHNOLOGY</t>
  </si>
  <si>
    <t>0886-7798</t>
  </si>
  <si>
    <t>146-158</t>
  </si>
  <si>
    <t>WOS:000432734100025</t>
  </si>
  <si>
    <t>Average break-even concentration in a simple chemostat model with telegraph noise</t>
  </si>
  <si>
    <t>Xu, Chaoqun^Yuan, Sanling^Zhang, Tonghua</t>
  </si>
  <si>
    <t>NONLINEAR ANALYSIS-HYBRID SYSTEMS</t>
  </si>
  <si>
    <t>1751-570X</t>
  </si>
  <si>
    <t>373-382</t>
  </si>
  <si>
    <t>WOS:000438775100001</t>
  </si>
  <si>
    <t>3D printed porous beta-Ca2SiO4 scaffolds derived from preceramic resin and their physicochemical and biological properties</t>
  </si>
  <si>
    <t>Fu, Shengyang^Liu, Wei^Liu, Shiwei^Zhao, Shichang^Zhu, Yufang</t>
  </si>
  <si>
    <t>SCIENCE AND TECHNOLOGY OF ADVANCED MATERIALS</t>
  </si>
  <si>
    <t>1468-6996</t>
  </si>
  <si>
    <t>495-506</t>
  </si>
  <si>
    <t>WOS:000430232500014</t>
  </si>
  <si>
    <t>Alignment and counting of mitochondria based on capillary electrophoresis</t>
  </si>
  <si>
    <t>Li, Zhenqing^Yang, Bo^Sekine, Shinichi^Zhuang, Songlin^Zhang, Dawei^Yamaguchi, Yoshinori</t>
  </si>
  <si>
    <t>SENSORS AND ACTUATORS B-CHEMICAL</t>
  </si>
  <si>
    <t>0925-4005</t>
  </si>
  <si>
    <t>110-114</t>
  </si>
  <si>
    <t>Univ Shanghai Sci &amp; Technol, Shanghai Key Lab Modern Opt Syst, Minist Educ, Engn Res Ctr Opt Instrument &amp; Syst, 516 JunGong Rd, Shanghai 200093, Peoples R China.</t>
  </si>
  <si>
    <t>WOS:000448028600019</t>
  </si>
  <si>
    <t>Exogenous application of hydrogen peroxide improves germination in slow drying Quercus fabri (Fagaceae) seeds, but does not improve longevity</t>
  </si>
  <si>
    <t>Li, Jiajin^Jaganathan, Ganesh K.^Zhong, Yuchen^Liu, Baolin^Yu, Mingjian</t>
  </si>
  <si>
    <t>SEED SCIENCE AND TECHNOLOGY</t>
  </si>
  <si>
    <t>0251-0952</t>
  </si>
  <si>
    <t>377-383</t>
  </si>
  <si>
    <t>Univ Shanghai Sci &amp; Technol, Inst Biothermal Engn, Shanghai 200093, Peoples R China.</t>
  </si>
  <si>
    <t>WOS:000440731800003</t>
  </si>
  <si>
    <t>Bio-inspired design of hierarchical FeP nanostructure arrays for the hydrogen evolution reaction</t>
  </si>
  <si>
    <t>Yan, Ya^Shi, Xue Rong^Miao, Mao^He, Ting^Dong, Ze Hua^Zhan, Ke^Yang, Jun He^Zhao, Bin^Xia, Bao Yu</t>
  </si>
  <si>
    <t>NANO RESEARCH</t>
  </si>
  <si>
    <t>1998-0124</t>
  </si>
  <si>
    <t>3537-3547</t>
  </si>
  <si>
    <t>WOS:000440332500091</t>
  </si>
  <si>
    <t>A Fast Dense Spectral-Spatial Convolution Network Framework for Hyperspectral Images Classification</t>
  </si>
  <si>
    <t>Wang, Wenju^Dou, Shuguang^Jiang, Zhongmin^Sun, Liujie</t>
  </si>
  <si>
    <t>REMOTE SENSING</t>
  </si>
  <si>
    <t>2072-4292</t>
  </si>
  <si>
    <t>Univ Shanghai Sci &amp; Technol, Coll Commun &amp; Art Design, SH 021, Shanghai, Peoples R China.</t>
  </si>
  <si>
    <t>WOS:000440215400063</t>
  </si>
  <si>
    <t>Ultrathin Terahertz Dual-Band Perfect Metamaterial Absorber Using Asymmetric Double-Split Rings Resonator</t>
  </si>
  <si>
    <t>Lu, Taiguo^Zhang, Dawei^Qiu, Peizhen^Lian, Jiqing^Jing, Ming^Yu, Binbin^Wen, Jing</t>
  </si>
  <si>
    <t>Univ Shanghai Sci &amp; Technol, Engn Res Ctr Opt Instrument &amp; Syst, Minist Educ, Shanghai 200093, Peoples R China.</t>
  </si>
  <si>
    <t>WOS:000440215400064</t>
  </si>
  <si>
    <t>Vegetation Greening for Winter Oblique Photography Using Cycle-Consistence Adversarial Networks</t>
  </si>
  <si>
    <t>Xue, Xiaowei^Wu, Chunxue^Sun, Ze^Wu, Yan^Xiong, Neal N.</t>
  </si>
  <si>
    <t>Univ Shanghai Sci &amp; Technol, Sch Optelect &amp; Comp Engn, Shanghai 200093, Peoples R China.</t>
  </si>
  <si>
    <t>WOS:000439176500007</t>
  </si>
  <si>
    <t>BY MOLECULE ANCHORING TO PREPARE THE ULTRATHIN Ni LAYer WITH ELECTROCATALYTIC ACTIVITY TOWARD GLUCOSE</t>
  </si>
  <si>
    <t>Zhou, Mao^Liang, Xiaocai^Miao, Yuqing</t>
  </si>
  <si>
    <t>SURFACE REVIEW AND LETTERS</t>
  </si>
  <si>
    <t>0218-625X</t>
  </si>
  <si>
    <t>Univ Shanghai Sci &amp; Technol, Shanghai 200093, Peoples R China.</t>
  </si>
  <si>
    <t>WOS:000438624200007</t>
  </si>
  <si>
    <t>Robust controller design for the excavator swing system under the active regulating common pressure rail</t>
  </si>
  <si>
    <t>Shen, Wei^Su, Xiaoyu^Pang, Yu^Zhao, Ruihan</t>
  </si>
  <si>
    <t>TRANSACTIONS OF THE INSTITUTE OF MEASUREMENT AND CONTROL</t>
  </si>
  <si>
    <t>0142-3312</t>
  </si>
  <si>
    <t>3323-3332</t>
  </si>
  <si>
    <t>Univ Shanghai Sci &amp; Technol, Dept Mechatron Engn, Shanghai, Peoples R China.</t>
  </si>
  <si>
    <t>WOS:000435408200012</t>
  </si>
  <si>
    <t>Emergency vehicle route oriented signal coordinated control model with two-level programming</t>
  </si>
  <si>
    <t>Yao, Jiao^Zhang, Kaimin^Yang, Yuanyuan^Wang, Jin</t>
  </si>
  <si>
    <t>SOFT COMPUTING</t>
  </si>
  <si>
    <t>1432-7643</t>
  </si>
  <si>
    <t>4283-4294</t>
  </si>
  <si>
    <t>Univ Shanghai Sci &amp; Technol, Sch Business, Shanghai 200093, Peoples R China.</t>
  </si>
  <si>
    <t>WOS:000434834400002</t>
  </si>
  <si>
    <t>Monitoring and diagnosis process of abnormal consumption on smart power grid</t>
  </si>
  <si>
    <t>Wan, Zhengtong^Li, Junxiang^Gao, Yan</t>
  </si>
  <si>
    <t>NEURAL COMPUTING &amp; APPLICATIONS</t>
  </si>
  <si>
    <t>0941-0643</t>
  </si>
  <si>
    <t>21-28</t>
  </si>
  <si>
    <t>Univ Shanghai Sci &amp; Technol, Business Sch, Shanghai 200093, Peoples R China.</t>
  </si>
  <si>
    <t>WOS:000433953800002</t>
  </si>
  <si>
    <t>Dynamic performance and mechanical model analysis of a shear thickening fluid damper</t>
  </si>
  <si>
    <t>Zhao, Qian^He, Yonghui^Yao, Hongliang^Wen, Bangchun</t>
  </si>
  <si>
    <t>SMART MATERIALS AND STRUCTURES</t>
  </si>
  <si>
    <t>0964-1726</t>
  </si>
  <si>
    <t>WOS:000435047100018</t>
  </si>
  <si>
    <t>Thermal annealing induced the tunable optical properties of silver thin films with linear variable thickness</t>
  </si>
  <si>
    <t>Hong, Ruijin^Shao, Wen^Ji, Jialin^Tao, Chunxian^Zhang, Dawei</t>
  </si>
  <si>
    <t>SUPERLATTICES AND MICROSTRUCTURES</t>
  </si>
  <si>
    <t>0749-6036</t>
  </si>
  <si>
    <t>170-176</t>
  </si>
  <si>
    <t>Univ Shanghai Sci &amp; Technol, Minist Educ, Engn Res Ctr Opt Instrument &amp; Syst, 516 Jungong Rd, Shanghai 200093, Peoples R China.</t>
  </si>
  <si>
    <t>WOS:000439732700002</t>
  </si>
  <si>
    <t>Molecular dynamics simulation of the thermal conductivity of graphitized graphene/polyimide films</t>
  </si>
  <si>
    <t>Xu, Jing-cheng^Dai, Si-chang^Li, Hao-liang^Yang, Jun-he</t>
  </si>
  <si>
    <t>NEW CARBON MATERIALS</t>
  </si>
  <si>
    <t>1007-8827</t>
  </si>
  <si>
    <t>213-219</t>
  </si>
  <si>
    <t>Univ Shanghai Sci &amp; Technol, Sch Mat Sci &amp; Engn, Shanghai 200093, Peoples R China.</t>
  </si>
  <si>
    <t>WOS:000437210500039</t>
  </si>
  <si>
    <t>Solutions for the problems of silicon-carbon anode materials for lithium-ion batteries</t>
  </si>
  <si>
    <t>Liu, Xuyan^Zhu, Xinjie^Pan, Deng</t>
  </si>
  <si>
    <t>ROYAL SOCIETY OPEN SCIENCE</t>
  </si>
  <si>
    <t>2054-5703</t>
  </si>
  <si>
    <t>WOS:000435531000053</t>
  </si>
  <si>
    <t>On-Line Combustion Temperature Measurements of Solid Rocket Propellant by Using Radiation Spectroscopy</t>
  </si>
  <si>
    <t>Yang Bin^Guo Hao-ran^Gui Xin-yang^Liu Xing^Wang Zhi-xin^Chen Xiao-long^Liu Pei-jin</t>
  </si>
  <si>
    <t>SPECTROSCOPY AND SPECTRAL ANALYSIS</t>
  </si>
  <si>
    <t>1000-0593</t>
  </si>
  <si>
    <t>1958-1962</t>
  </si>
  <si>
    <t>Univ Shanghai Sci &amp; Technol, Inst Particle &amp; Phase Flow Measurement 2, Shanghai 200093, Peoples R China.</t>
  </si>
  <si>
    <t>WOS:000435531000056</t>
  </si>
  <si>
    <t>Study on the Spectral Characterization Model of Multi-Color Printer Based on LabPQR Dimension Reduction</t>
  </si>
  <si>
    <t>Jiang Zhong-min^Kong Ling-jun^Nie Peng^Yu Hai-qi</t>
  </si>
  <si>
    <t>1975-1981</t>
  </si>
  <si>
    <t>Univ Shanghai Sci &amp; Technol, Coll Commun &amp; Art Design, Shanghai 200093, Peoples R China.</t>
  </si>
  <si>
    <t>WOS:000433959900015</t>
  </si>
  <si>
    <t>Optimal topology design of internal stiffeners for machine pedestal structures using biological branching phenomena</t>
  </si>
  <si>
    <t>Zhang, Heng^Ding, Xiaohong^Dong, Xiaohu^Xiong, Min</t>
  </si>
  <si>
    <t>STRUCTURAL AND MULTIDISCIPLINARY OPTIMIZATION</t>
  </si>
  <si>
    <t>1615-147X</t>
  </si>
  <si>
    <t>2323-2338</t>
  </si>
  <si>
    <t>Univ Shanghai Sci &amp; Technol, Sch Mech Engn, 516 Jungong Rd, Shanghai 200093, Peoples R China.</t>
  </si>
  <si>
    <t>WOS:000427208500023</t>
  </si>
  <si>
    <t>Single-machine-based joint optimization of predictive maintenance planning and production scheduling</t>
  </si>
  <si>
    <t>Liu, Qinming^Dong, Ming^Chen, F. F.</t>
  </si>
  <si>
    <t>ROBOTICS AND COMPUTER-INTEGRATED MANUFACTURING</t>
  </si>
  <si>
    <t>0736-5845</t>
  </si>
  <si>
    <t>238-247</t>
  </si>
  <si>
    <t>Univ Shanghai Sci &amp; Technol, Business Sch, Dept Ind Engn, 516 Jungong Rd, Shanghai 200093, Peoples R China.</t>
  </si>
  <si>
    <t>WOS:000435587100121</t>
  </si>
  <si>
    <t>An Extended HITS Algorithm on Bipartite Network for Features Extraction of Online Customer Reviews</t>
  </si>
  <si>
    <t>Liu, Chen^Tang, Li^Shan, Wei</t>
  </si>
  <si>
    <t>SUSTAINABILITY</t>
  </si>
  <si>
    <t>2071-1050</t>
  </si>
  <si>
    <t>WOS:000435198300081</t>
  </si>
  <si>
    <t>Performance Assessment of Ordered Porous Electrospun Honeycomb Fibers for the Removal of Atmospheric Polar Volatile Organic Compounds</t>
  </si>
  <si>
    <t>Wang, Yixin^Tao, Hong^Yu, Dengguang^Chang, Changtang</t>
  </si>
  <si>
    <t>WOS:000430408100012</t>
  </si>
  <si>
    <t>Relaxed two points projection method for solving the multiple-sets split equality problem</t>
  </si>
  <si>
    <t>Dang, Ya-zheng^Yao, Jian^Gao, Yan</t>
  </si>
  <si>
    <t>263-275</t>
  </si>
  <si>
    <t>WOS:000429917900018</t>
  </si>
  <si>
    <t>Highly extended filaments in aqueous gold nano-particle colloidals</t>
  </si>
  <si>
    <t>Yuan, Shuai^Liu, Feng J.^Wang, Li R.^Nan, Jun Y.^Li, Min^He, Bo Q.^Zeng, He P.</t>
  </si>
  <si>
    <t>Univ Shanghai Sci &amp; Technol, Engn Res Ctr Opt Instrument &amp; Syst, Shanghai Key Lab Modern Opt Syst, Minist Educ,Sch Opt Elect &amp; Comp Engn, Shanghai 200093, Peoples R China.</t>
  </si>
  <si>
    <t>WOS:000427599700003</t>
  </si>
  <si>
    <t>Variable selection in censored quantile regression with high dimensional data</t>
  </si>
  <si>
    <t>Fan, Yali^Tang, Yanlin^Zhu, Zhongyi</t>
  </si>
  <si>
    <t>SCIENCE CHINA-MATHEMATICS</t>
  </si>
  <si>
    <t>1674-7283</t>
  </si>
  <si>
    <t>641-658</t>
  </si>
  <si>
    <t>WOS:000434889100005</t>
  </si>
  <si>
    <t>Electrospun Blank Nanocoating for Improved Sustained Release Profiles from Medicated Gliadin Nanofibers</t>
  </si>
  <si>
    <t>Liu, Xinkuan^Shao, Wenyi^Luo, Mingyi^Bian, Jiayin^Yu, Deng-Guang</t>
  </si>
  <si>
    <t>WOS:000430996100020</t>
  </si>
  <si>
    <t>Experimental Investigations on the Hydrogen Isotope Fractionation between Benzene and Heavy Water with in-situ Raman Spectrograph</t>
  </si>
  <si>
    <t>Wang Shi-xia^Zhao Hao-chen^Wu Jia^Zheng Hai-fei</t>
  </si>
  <si>
    <t>1107-1111</t>
  </si>
  <si>
    <t>Univ Shanghai Sci &amp; Technol, Sch Sci, Shanghai 200093, Peoples R China.</t>
  </si>
  <si>
    <t>SCIENCE CHINA-INFORMATION SCIENCES</t>
  </si>
  <si>
    <t>1674-733X</t>
  </si>
  <si>
    <t>WOS:000424896600024</t>
  </si>
  <si>
    <t>Task-generic mental fatigue recognition based on neurophysiological signals and dynamical deep extreme learning machine</t>
  </si>
  <si>
    <t>Yin, Zhong^Zhang, Jianhua</t>
  </si>
  <si>
    <t>266-281</t>
  </si>
  <si>
    <t>Univ Shanghai Sci &amp; Technol, Engn Res Ctr Opt Instrument &amp; Syst, Minist Educ, Shanghai Key Lab Modern Opt Syst, Jungong Rd 516, Shanghai 200093, Peoples R China.</t>
  </si>
  <si>
    <t>WOS:000424891600003</t>
  </si>
  <si>
    <t>Set-membership filtering for discrete time-varying nonlinear systems with censored measurements under Round-Robin protocol</t>
  </si>
  <si>
    <t>Li, Jiajia^Wei, Guoliang^Ding, Derui^Li, Yurong</t>
  </si>
  <si>
    <t>20-26</t>
  </si>
  <si>
    <t>Univ Shanghai Sci &amp; Technol, Dept Control Sci &amp; Engn, Shanghai Key Lab Modern Opt Syst, Shanghai 200093, Peoples R China.</t>
  </si>
  <si>
    <t>WOS:000425073400007</t>
  </si>
  <si>
    <t>Study on in-plane thermal conduction of woven carbon fiber reinforced polymer by infrared thermography</t>
  </si>
  <si>
    <t>Wu, Enqi^Gao, Qian^Li, Meihua^Shi, Yufang^Mandelis, Andreas</t>
  </si>
  <si>
    <t>NDT &amp; E INTERNATIONAL</t>
  </si>
  <si>
    <t>0963-8695</t>
  </si>
  <si>
    <t>56-61</t>
  </si>
  <si>
    <t>Univ Shanghai Sci &amp; Technol, Sch Mech Engineer, Shanghai 200093, Peoples R China.</t>
  </si>
  <si>
    <t>WOS:000424121800128</t>
  </si>
  <si>
    <t>Associations of urinary phthalate metabolites with residential characteristics, lifestyles, and dietary habits among young children in Shanghai, China</t>
  </si>
  <si>
    <t>Liao, Chenxi^Liu, Wei^Zhang, Jialing^Shi, Wenming^Wang, Xueying^Cai, Jiao^Zou, Zhijun^Lu, Rongchun^Sun, Chanjuan^Wang, Heng^Huang, Chen^Zhao, Zhuohui</t>
  </si>
  <si>
    <t>1288-1297</t>
  </si>
  <si>
    <t>Univ Shanghai Sci &amp; Technol, Sch Environm &amp; Architecture, Dept Bldg Environm &amp; Energy Engn, 516 Jungong Rd, Shanghai, Peoples R China.</t>
  </si>
  <si>
    <t>WOS:000417486900008</t>
  </si>
  <si>
    <t>Improved meet-in-the-middle attacks on reduced-round Piccolo</t>
  </si>
  <si>
    <t>Liu, Ya^Cheng, Liang^Liu, Zhiqiang^Li, Wei^Wang, Qingju^Gu, Dawu</t>
  </si>
  <si>
    <t>Univ Shanghai Sci &amp; Technol, Dept Comp Sci &amp; Engn, Shanghai 200093, Peoples R China.</t>
  </si>
  <si>
    <t>WOS:000415912500033</t>
  </si>
  <si>
    <t>Energy transfer and color tunable emission in Tb3+,Eu3+ co-doped Sr3LaNa(PO4)(3)F phosphors</t>
  </si>
  <si>
    <t>Li, Shuo^Guo, Ning^Liang, Qimeng^Ding, Yu^Zhou, Huitao^Ouyang, Ruizhuo^Lu, Wei</t>
  </si>
  <si>
    <t>SPECTROCHIMICA ACTA PART A-MOLECULAR AND BIOMOLECULAR SPECTROSCOPY</t>
  </si>
  <si>
    <t>1386-1425</t>
  </si>
  <si>
    <t>246-252</t>
  </si>
  <si>
    <t>Univ Shanghai Sci &amp; Technol, Dept Chem, Shanghai 200093, Peoples R China.</t>
  </si>
  <si>
    <t>WOS:000429187900028</t>
  </si>
  <si>
    <t>Effect of Zr on Microstructure and Properties of Cu-15Cr Alloy</t>
  </si>
  <si>
    <t>Tian Wei^Liu Yifang^Bi Liming^Sun Yue</t>
  </si>
  <si>
    <t>RARE METAL MATERIALS AND ENGINEERING</t>
  </si>
  <si>
    <t>1002-185X</t>
  </si>
  <si>
    <t>581-587</t>
  </si>
  <si>
    <t>WOS:000427962900003</t>
  </si>
  <si>
    <t>Stabilizing graphene layers by intercalating laponite between them</t>
  </si>
  <si>
    <t>Li Jing^Cui Jin-can^Yang Zhen-zhen^Qiu Han-xun^Tang Zhi-hong^Yang Jun-he</t>
  </si>
  <si>
    <t>19-25</t>
  </si>
  <si>
    <t>WOS:000426142100050</t>
  </si>
  <si>
    <t>Research on the Influence of Spectral Response on Radiation Spectroscopy Thermometry</t>
  </si>
  <si>
    <t>Yang Bin^Guo Hao-ran^Chen Xiao-long^Ke-Wei, Pan^Gui Xin-yang^Cai Xiao-shu^Liu Pei-jin</t>
  </si>
  <si>
    <t>638-642</t>
  </si>
  <si>
    <t>Univ Shanghai Sci &amp; Technol, Shanghai Key Lab Multiphase Flow &amp; Heat Transfer, Inst Particle &amp; Phase Flow Measurement 2, Shanghai 200093, Peoples R China.</t>
  </si>
  <si>
    <t>WOS:000424037200017</t>
  </si>
  <si>
    <t>The effects of toxin-producing phytoplankton and environmental fluctuations on the planktonic blooms</t>
  </si>
  <si>
    <t>1653-1668</t>
  </si>
  <si>
    <t>WOS:000424037200034</t>
  </si>
  <si>
    <t>Multi-dark soliton solutions for the higher-order nonlinear Schrodinger equation in optical fibers</t>
  </si>
  <si>
    <t>Zhang, Hai-Qiang^Wang, Yue</t>
  </si>
  <si>
    <t>1921-1930</t>
  </si>
  <si>
    <t>Univ Shanghai Sci &amp; Technol, Coll Sci, POB 253, Shanghai 200093, Peoples R China.</t>
  </si>
  <si>
    <t>WOS:000424010400015</t>
  </si>
  <si>
    <t>ELECTROCATALYSIS OF THE NEEDLE-LIKE NiMoO4 CRYSTAL TOWARD UREA OXIDATION COUPLED WITH H-2 PRODUCTION</t>
  </si>
  <si>
    <t>Zhou, Mao^Miao, Yuqing</t>
  </si>
  <si>
    <t>WOS:000418574800030</t>
  </si>
  <si>
    <t>State-of-the-art on the development of ultrasonic equipment and key problems of ultrasonic oil prudction technique for EOR in China</t>
  </si>
  <si>
    <t>Wang, Zhenjun^Gu, Simin</t>
  </si>
  <si>
    <t>RENEWABLE &amp; SUSTAINABLE ENERGY REVIEWS</t>
  </si>
  <si>
    <t>1364-0321</t>
  </si>
  <si>
    <t>2401-2407</t>
  </si>
  <si>
    <t>WOS:000419417300005</t>
  </si>
  <si>
    <t>Construction and demolition waste management in China through the 3R principle</t>
  </si>
  <si>
    <t>Huang, Beijia^Wang, Xiangyu^Kua, Harnwei^Geng, Yong^Bleischwitz, Raimund^Ren, Jingzheng</t>
  </si>
  <si>
    <t>RESOURCES CONSERVATION AND RECYCLING</t>
  </si>
  <si>
    <t>0921-3449</t>
  </si>
  <si>
    <t>36-44</t>
  </si>
  <si>
    <t>Univ Shanghai Sci &amp; Technol, Coll Environm &amp; Architecture, Shanghai, Peoples R China.</t>
  </si>
  <si>
    <t>WOS:000418309700016</t>
  </si>
  <si>
    <t>Visible watermark removal scheme based on reversible data hiding and image inpainting</t>
  </si>
  <si>
    <t>Qin, Chuan^He, Zhihong^Yao, Heng^Cao, Fang^Gao, Liping</t>
  </si>
  <si>
    <t>SIGNAL PROCESSING-IMAGE COMMUNICATION</t>
  </si>
  <si>
    <t>0923-5965</t>
  </si>
  <si>
    <t>160-172</t>
  </si>
  <si>
    <t>Univ Shanghai Sci &amp; Technol, Minist Educ, Shanghai Key Lab Modem Opt Syst, Shanghai 200093, Peoples R China.</t>
  </si>
  <si>
    <t>WOS:000425944700011</t>
  </si>
  <si>
    <t>Vectorial optical fields: recent advances and future prospects</t>
  </si>
  <si>
    <t>Chen, Jian^Wan, Chenhao^Zhan, Qiwen</t>
  </si>
  <si>
    <t>SCIENCE BULLETIN</t>
  </si>
  <si>
    <t>2095-9273</t>
  </si>
  <si>
    <t>54-74</t>
  </si>
  <si>
    <t>WOS:000417531400005</t>
  </si>
  <si>
    <t>Thickness-dependent surface plasmon resonance of ITO nanoparticles for ITO/In-Sn bilayer structure</t>
  </si>
  <si>
    <t>Wei, Wenzuo^Hong, Ruijin^Jing, Ming^Shao, Wen^Tao, Chunxian^Zhang, Dawei</t>
  </si>
  <si>
    <t>Univ Shanghai Sci &amp; Technol, Engn Res Ctr Opt Instruments &amp; Syst, Minist Educ, 516 Jungong Rd, Shanghai 200093, Peoples R China.</t>
  </si>
  <si>
    <t>WOS:000453914300006</t>
  </si>
  <si>
    <t>Kinetic and mechanistic investigations of the degradation of propranolol in heat activated persulfate process</t>
  </si>
  <si>
    <t>Gao, Yu-qiong^Fang, Jia-nan^Gao, Nai-yun^Yi, Xue-nong^Mao, Wei^Zhang, Jia</t>
  </si>
  <si>
    <t>RSC ADVANCES</t>
  </si>
  <si>
    <t>2046-2069</t>
  </si>
  <si>
    <t>41163-41171</t>
  </si>
  <si>
    <t>WOS:000424024200026</t>
  </si>
  <si>
    <t>Sulfur encapsulated in thermally reduced graphite oxide as a cathode for Li-S batteries</t>
  </si>
  <si>
    <t>Xu, Xinbo^Ruan, Jiafeng^Pang, Yuepeng^Yuan, Tao^Zheng, Shiyou</t>
  </si>
  <si>
    <t>5298-5305</t>
  </si>
  <si>
    <t>WOS:000428680900011</t>
  </si>
  <si>
    <t>Comparative study of probabilistic neural network and back propagation network for fault diagnosis of refrigeration systems</t>
  </si>
  <si>
    <t>Liang, Qingqing^Han, Hua^Cui, Xiaoyu^Qing, Hong^Fan, Yuqiang</t>
  </si>
  <si>
    <t>SCIENCE AND TECHNOLOGY FOR THE BUILT ENVIRONMENT</t>
  </si>
  <si>
    <t>2374-4731</t>
  </si>
  <si>
    <t>448-457</t>
  </si>
  <si>
    <t>Univ Shanghai Sci &amp; Technol, Sch Energy &amp; Power Engn, Inst Refrigerat &amp; Cryogen, 516 Jun Gong Rd, Shanghai 200093, Peoples R China.</t>
  </si>
  <si>
    <t>WOS:000450902700060</t>
  </si>
  <si>
    <t>Fabrication of cotton textile waste-based magnetic activated carbon using FeCl3 activation by the Box-Behnken design: optimization and characteristics</t>
  </si>
  <si>
    <t>Xu, Zhihua^Zhang, Tianqi^Yuan, Zhihang^Zhang, Daofang^Sun, Zhenhua^Huang, YuanXing^Chen, Weifang^Tian, Danqi^Deng, Haixuan^Zhou, Yuwei</t>
  </si>
  <si>
    <t>38081-38090</t>
  </si>
  <si>
    <t>Univ Shanghai Sci &amp; Technol, Sch Environm &amp; Architecture, 516 Jungong Rd, Shanghai 200093, PR, Peoples R China.</t>
  </si>
  <si>
    <t>WOS:000448422800014</t>
  </si>
  <si>
    <t>Sword-like CuO/CeO2 composites derived from a Ce-BTC metal-organic framework with superior CO oxidation performance</t>
  </si>
  <si>
    <t>Wang, Yin^Yang, Yiqiang^Liu, Ning^Wang, Yuxin^Zhang, Xiaodong</t>
  </si>
  <si>
    <t>33096-33102</t>
  </si>
  <si>
    <t>WOS:000447742100013</t>
  </si>
  <si>
    <t>ON THE EXISTENCE OF GROUND STATES OF NONLINEAR FRACTIONAL SCHRODINGER SYSTEMS WITH CLOSE-TO-PERIODIC POTENTIALS</t>
  </si>
  <si>
    <t>Wei, Gongming^Duan, Xueliang</t>
  </si>
  <si>
    <t>ROCKY MOUNTAIN JOURNAL OF MATHEMATICS</t>
  </si>
  <si>
    <t>0035-7596</t>
  </si>
  <si>
    <t>1647-1683</t>
  </si>
  <si>
    <t>WOS:000445747800002</t>
  </si>
  <si>
    <t>Facile synthesis of highly active fluorinated ultrathin graphitic carbon nitride for photocatalytic H-2 evolution using a novel NaF etching strategy</t>
  </si>
  <si>
    <t>Liu, Yanfei^Wang, Junjie^Yin, Chaochuang^Duan, Huazhen^Kang, Shifei^Cui, Lifeng</t>
  </si>
  <si>
    <t>27021-27026</t>
  </si>
  <si>
    <t>Univ Shanghai Sci &amp; Technol, Dept Environm Sci &amp; Engn, Shanghai 200093, Peoples R China.</t>
  </si>
  <si>
    <t>WOS:000445918700002</t>
  </si>
  <si>
    <t>The comparison of transfemoral amputees using mechanical and microprocessor-controlled prosthetic knee under different walking speeds: A randomized cross-over trial</t>
  </si>
  <si>
    <t>Cao, Wujing^Yu, Hongliu^Zhao, Weiliang^Meng, Qiaoling^Chen, Wenming</t>
  </si>
  <si>
    <t>TECHNOLOGY AND HEALTH CARE</t>
  </si>
  <si>
    <t>0928-7329</t>
  </si>
  <si>
    <t>581-592</t>
  </si>
  <si>
    <t>Univ Shanghai Sci &amp; Technol, Rehabil Engn &amp; Technol Inst, Shanghai, Peoples R China.</t>
  </si>
  <si>
    <t>WOS:000436031800028</t>
  </si>
  <si>
    <t>Environment-friendly magnetic Fe-Ce-W catalyst for the selective catalytic reduction of NOx with NH3: influence of citric acid content on its activity-structure relationship</t>
  </si>
  <si>
    <t>Xiong, Zhi-bo^Ning, Xing^Zhou, Fei^Yang, Bin^Tu, Yan-wu^Jin, Jing^Lu, Wei^Liu, Zong-hao</t>
  </si>
  <si>
    <t>21915-21925</t>
  </si>
  <si>
    <t>WOS:000436032200011</t>
  </si>
  <si>
    <t>Numerical investigation of terahertz polarization-independent multiband ultrahigh refractive index metamaterial by bilayer metallic rectangular ring structure</t>
  </si>
  <si>
    <t>Fang, Bo^Chen, Lin^Deng, Yuqiang^Jing, Xufeng^Li, Xue</t>
  </si>
  <si>
    <t>22361-22369</t>
  </si>
  <si>
    <t>Univ Shanghai Sci &amp; Technol, 516 JungGong Rd, Shanghai 200093, Peoples R China.</t>
  </si>
  <si>
    <t>WOS:000437958400001</t>
  </si>
  <si>
    <t>Optimal Design and Simulation of a Microsuction Cup Integrated with a Valveless Piezoelectric Pump for Robotics</t>
  </si>
  <si>
    <t>Hu, Bingshan^Yu, Hongliu</t>
  </si>
  <si>
    <t>SHOCK AND VIBRATION</t>
  </si>
  <si>
    <t>1070-9622</t>
  </si>
  <si>
    <t>WOS:000437254300003</t>
  </si>
  <si>
    <t>Preliminary research of a novel center-driven robot for upper extremity rehabilitation</t>
  </si>
  <si>
    <t>Cao, Wujing^Zhang, Fei^Yu, Hongliu^Hu, Bingshan^Meng, Qiaoling</t>
  </si>
  <si>
    <t>409-420</t>
  </si>
  <si>
    <t>WOS:000430081800002</t>
  </si>
  <si>
    <t>Improving the operational performance of two-quadrant parclo interchanges with median U-turn concept</t>
  </si>
  <si>
    <t>Zhao, Jing^Ma, Wanjing^Head, K. Larry^Han, Yin</t>
  </si>
  <si>
    <t>TRANSPORTMETRICA B-TRANSPORT DYNAMICS</t>
  </si>
  <si>
    <t>2168-0566</t>
  </si>
  <si>
    <t>190-210</t>
  </si>
  <si>
    <t>Univ Shanghai Sci &amp; Technol, Dept Traff Engn, Shanghai, Peoples R China.</t>
  </si>
  <si>
    <t>WOS:000430195200002</t>
  </si>
  <si>
    <t>Effect of Cyclic Stresses Below the Endurance Limit on the Fatigue Life of 40Cr Steel</t>
  </si>
  <si>
    <t>Zhao, L. H.^Feng, J. Z.^Zheng, S. L.</t>
  </si>
  <si>
    <t>Article; Proceedings</t>
  </si>
  <si>
    <t>STRENGTH OF MATERIALS</t>
  </si>
  <si>
    <t>0039-2316</t>
  </si>
  <si>
    <t>Univ Shanghai Sci &amp; Technol, Sch Mech Engn, Shanghai, Peoples R China.</t>
  </si>
  <si>
    <t>WOS:000428904500001</t>
  </si>
  <si>
    <t>A Comparative Study on Acoustic Optimization and Analysis of CLD/Plate in a Cavity Using ESO and GA</t>
  </si>
  <si>
    <t>Zhang, Dongdong^Wang, Shuwen^Zheng, Ling</t>
  </si>
  <si>
    <t>Univ Shanghai Sci &amp; Technol, Mech Engn Coll, Shanghai, Peoples R China.</t>
  </si>
  <si>
    <t>WOS:000427295500013</t>
  </si>
  <si>
    <t>Target of physiological gait: Realization of speed adaptive control for a prosthetic knee during swing flexion</t>
  </si>
  <si>
    <t>Cao, Wujing^Yu, Hongliu^Zhao, Weiliang^Li, Jin^Wei, Xiaodong</t>
  </si>
  <si>
    <t>133-144</t>
  </si>
  <si>
    <t>WOS:000423406900007</t>
  </si>
  <si>
    <t>Green controllable synthesis of Au-Ag alloy nanoparticles using Chinese wolfberry fruit extract and their tunable photocatalytic activity</t>
  </si>
  <si>
    <t>Sun, Li^Yin, Yuechao^Lv, Pengcheng^Su, Wenxian^Zhang, Lixin</t>
  </si>
  <si>
    <t>3964-3973</t>
  </si>
  <si>
    <t>Univ Shanghai Sci &amp; Technol, Sch Energy &amp; Power Engn, Jun Gong Rd 516, Shanghai 200093, Peoples R China.</t>
  </si>
  <si>
    <t>WOS:000423406900013</t>
  </si>
  <si>
    <t>V2O5-Based nanomaterials: synthesis and their applications</t>
  </si>
  <si>
    <t>Liu, Xuyan^Zeng, Jiahuan^Yang, Huinan^Zhou, Kai^Pan, Deng</t>
  </si>
  <si>
    <t>4014-4031</t>
  </si>
  <si>
    <t>WOS:000423286300147</t>
  </si>
  <si>
    <t>Integrated Giant Magnetoresistance Technology for Approachable Weak Biomagnetic Signal Detections</t>
  </si>
  <si>
    <t>Shen, Hui-Min^Hu, Liang^Fu, Xin</t>
  </si>
  <si>
    <t>WOS:000422864800003</t>
  </si>
  <si>
    <t>Self-supporting S@GO-FWCNTs composite films as positive electrodes for high-performance lithium-sulfur batteries</t>
  </si>
  <si>
    <t>Cui, Lifeng^Xue, Yanan^Noda, Suguru^Chen, Zhongming</t>
  </si>
  <si>
    <t>2260-2266</t>
  </si>
  <si>
    <t>WOS:000413308000019</t>
  </si>
  <si>
    <t>Miniaturized gel electrophoresis system for fast separation of nucleic acids</t>
  </si>
  <si>
    <t>Li, Zhenqing^Huang, Jiaxin^Yang, Bo^You, Qingxiang^Sekine, Shinichi^Zhang, Dawei^Yamaguchi, Yoshinori</t>
  </si>
  <si>
    <t>153-158</t>
  </si>
  <si>
    <t>Univ Shanghai Sci &amp; Technol, Shanghai Key Lab Modern Opt Syst, Engn Res Ctr Opt Instrument &amp; Syst, Minist Educ, 516 JunGong Rd, Shanghai 200093, Peoples R China.</t>
  </si>
  <si>
    <t>WOS:000413308000052</t>
  </si>
  <si>
    <t>Colorimetric detection of pyrethroid metabolite by using surface molecularly imprinted polymer</t>
  </si>
  <si>
    <t>Ye, Tai^Yin, Wenxiang^Zhu, Nianxin^Yuan, Min^Cao, Hui^Yu, Jingsong^Gou, Zongqin^Wang, Xing^Zhu, Huishu^Reyihanguli, Aimaiti^Xu, Fei</t>
  </si>
  <si>
    <t>417-423</t>
  </si>
  <si>
    <t>Univ Shanghai Sci &amp; Technol, Sch Med Instruments &amp; Food Engn, Shanghai 200093, Peoples R China.</t>
  </si>
  <si>
    <t>WOS:000412611900021</t>
  </si>
  <si>
    <t>Perceptual hashing for color images based on hybrid extraction of structural features</t>
  </si>
  <si>
    <t>Qin, Chuan^Sun, Meihui^Chang, Chin-Chen</t>
  </si>
  <si>
    <t>194-205</t>
  </si>
  <si>
    <t>Univ Shanghai Sci &amp; Technol, Minist Educ, Shanghai Key Lab Modern Opt Syst, Shanghai 200093, Peoples R China.</t>
  </si>
  <si>
    <t>WOS:000445993700004</t>
  </si>
  <si>
    <t>Ultrasound-assisted heterogeneous activation of persulfate by nano zero-valent iron (nZVI) for the propranolol degradation in water</t>
  </si>
  <si>
    <t>Gao, Yu-qiong^Gao, Nai-yun^Wang, Wei^Kang, Shi-fei^Xu, Jian-hong^Xiang, Hui-ming^Yin, Da-qiang</t>
  </si>
  <si>
    <t>ULTRASONICS SONOCHEMISTRY</t>
  </si>
  <si>
    <t>1350-4177</t>
  </si>
  <si>
    <t>33-40</t>
  </si>
  <si>
    <t>WOS:000449569600034</t>
  </si>
  <si>
    <t>The influence of alloy elements in Ti-6Al-4V and Ti-35Nb-2Ta-3Zr on the structure, morphology and properties of MAO coatings</t>
  </si>
  <si>
    <t>Wang, Chaohu^Ma, Fengcang^Liu, Ping^Chen, Juan^Liu, Xinkuan^Zhang, Ke^Li, Wei^Han, Qingyou</t>
  </si>
  <si>
    <t>VACUUM</t>
  </si>
  <si>
    <t>0042-207X</t>
  </si>
  <si>
    <t>229-236</t>
  </si>
  <si>
    <t>WIRELESS PERSONAL COMMUNICATIONS</t>
  </si>
  <si>
    <t>0929-6212</t>
  </si>
  <si>
    <t>Univ Shanghai Sci &amp; Technol, Sch Business, Shanghai, Peoples R China.</t>
  </si>
  <si>
    <t>WOS:000450590500049</t>
  </si>
  <si>
    <t>A High Security RFID System Authentication Protocol Design Base on Cloud Computer</t>
  </si>
  <si>
    <t>Sun, Hong^Su, Cheng^Chen, Shi-ping</t>
  </si>
  <si>
    <t>1255-1267</t>
  </si>
  <si>
    <t>WOS:000441879700007</t>
  </si>
  <si>
    <t>Stomach wall structure and vessels imaging by acoustic resolution photoacoustic microscopy</t>
  </si>
  <si>
    <t>Wang, Cheng^Lu, Yu-Fei^Cai, Chun-Miao^Xiang, Hua-Zhong^Zheng, Gang</t>
  </si>
  <si>
    <t>WORLD JOURNAL OF GASTROENTEROLOGY</t>
  </si>
  <si>
    <t>1007-9327</t>
  </si>
  <si>
    <t>3531-3537</t>
  </si>
  <si>
    <t>Univ Shanghai Sci &amp; Technol, Sch Med Instrument &amp; Food Engn, Inst Biomed Opt &amp; Optometry, 516 Jungong Rd, Shanghai 200093, Peoples R China.</t>
  </si>
  <si>
    <t>WOS:000444660600096</t>
  </si>
  <si>
    <t>Fate of pharmaceutically active compounds in sewage sludge during anaerobic digestions integrated with enzymes and physicochemical treatments</t>
  </si>
  <si>
    <t>Zhou, Haidong^Liu, Jicheng^Chen, Xiaomeng^Ying, Zhenxi^Zhang, Zhe^Wang, Meng</t>
  </si>
  <si>
    <t>WASTE MANAGEMENT</t>
  </si>
  <si>
    <t>0956-053X</t>
  </si>
  <si>
    <t>911-916</t>
  </si>
  <si>
    <t>WOS:000435064000040</t>
  </si>
  <si>
    <t>Differentiated stimulating effects of activated carbon on methanogenic degradation of acetate, propionate and butyrate</t>
  </si>
  <si>
    <t>Xu, Suyun^Han, Runqi^Zhang, Yuchen^He, Chuanqiu^Liu, Hongbo</t>
  </si>
  <si>
    <t>394-403</t>
  </si>
  <si>
    <t>Univ Shanghai Sci &amp; Technol, Sch Environm &amp; Architecture, Dept Environm &amp; Low Carbon Sci, Shanghai 200093, Peoples R China.</t>
  </si>
  <si>
    <t>WOS:000432235200034</t>
  </si>
  <si>
    <t>Volatility and partitioning of Cd and Pb during sewage sludge thermal conversion</t>
  </si>
  <si>
    <t>Zhang, Yi-fan^Zhang, Shou-yu^Mao, Qing^Li, Hao^Wang, Cai-wei^Jiang, Feng-hao^Lyu, Jun-fu</t>
  </si>
  <si>
    <t>333-339</t>
  </si>
  <si>
    <t>Univ Shanghai Sci &amp; Technol, Dept Thermal Engn, Sch Energy &amp; Power Engn, Shanghai 200093, Peoples R China.</t>
  </si>
  <si>
    <t>WOS:000430134000002</t>
  </si>
  <si>
    <t>Dynamic behavior of wind turbines influenced by aerodynamic damping and earthquake intensity</t>
  </si>
  <si>
    <t>Yang, Yang^Ye, Kehua^Li, Chun^Michailides, Constantine^Zhang, Wanfu</t>
  </si>
  <si>
    <t>WIND ENERGY</t>
  </si>
  <si>
    <t>1095-4244</t>
  </si>
  <si>
    <t>303-319</t>
  </si>
  <si>
    <t>WOS:000428053500010</t>
  </si>
  <si>
    <t>Similarity Reduction and Exact Solutions of a Boussinesq-like Equation</t>
  </si>
  <si>
    <t>Zhang, Bo^Hu, Hengchun</t>
  </si>
  <si>
    <t>ZEITSCHRIFT FUR NATURFORSCHUNG SECTION A-A JOURNAL OF PHYSICAL SCIENCES</t>
  </si>
  <si>
    <t>0932-0784</t>
  </si>
  <si>
    <t>357-362</t>
  </si>
  <si>
    <t>WOS:000426021200082</t>
  </si>
  <si>
    <t>Research on removing reservoir core water sensitivity using the method of ultrasound-chemical agent for enhanced oil recovery</t>
  </si>
  <si>
    <t>Wang, Zhenjun^Huang, Jiehao</t>
  </si>
  <si>
    <t>754-758</t>
  </si>
  <si>
    <t>WOS:000428305400043</t>
  </si>
  <si>
    <t>Removal and Transformation of Pollutants in a Two-Line Denitrifying Phosphorus Removal Process Treating Low C/N Municipal Wastewater: Influence of Hydraulic Retention Time</t>
  </si>
  <si>
    <t>Liu, Hongbo^Yao, Yangyang^Xu, Suyun</t>
  </si>
  <si>
    <t>WATer AIR AND SOIL POLLUTION</t>
  </si>
  <si>
    <t>0049-6979</t>
  </si>
  <si>
    <t>WOS:000425576100040</t>
  </si>
  <si>
    <t>Effect of Zr on as-cast microstructure and properties of Cu-Cr alloy</t>
  </si>
  <si>
    <t>Tian, Wei^Bi, Liming^Ma, Fengcang^Du, Jiandi</t>
  </si>
  <si>
    <t>WOS:000444383800006</t>
  </si>
  <si>
    <t>Optical encryption based on the algorithm of compressive ghost imaging and phase-shifting digital holography</t>
  </si>
  <si>
    <t>Zhang Leihong^Xiong Rui^Zhang Dawei^Chen Jian</t>
  </si>
  <si>
    <t>UKRAINIAN JOURNAL OF PHYSICAL OPTICS</t>
  </si>
  <si>
    <t>1609-1833</t>
  </si>
  <si>
    <t>179-190</t>
  </si>
  <si>
    <t>WOS:000429296400001</t>
  </si>
  <si>
    <t>A New Movement Authority Based on Vehicle-Centric Communication</t>
  </si>
  <si>
    <t>Shen, Tuo^Song, Haifeng</t>
  </si>
  <si>
    <t>WIRELESS COMMUNICATIONS &amp; MOBILE COMPUTING</t>
  </si>
  <si>
    <t>1530-8669</t>
  </si>
  <si>
    <t>WOS:000412959700114</t>
  </si>
  <si>
    <t>0 Research on the static experiment of super heavy crude oil demulsification and dehydration using ultrasonic wave and audible sound wave at high temperatures</t>
  </si>
  <si>
    <t>Wang, Zhenjun^Gu, Simin^Zhou, Long</t>
  </si>
  <si>
    <t>1014-1020</t>
  </si>
  <si>
    <t>WOS:000449093400012</t>
  </si>
  <si>
    <t>Ultrasensitive detection of T-2 toxin in food based on bio-barcode and rolling circle amplification</t>
  </si>
  <si>
    <t>Zhang, Man^Huo, Bingyang^Yuan, Shuai^Ning, Baoan^Bai, Jialei^Peng, Yuan^Liu, Baolin^Gao, Zhixian</t>
  </si>
  <si>
    <t>ANALYTICA CHIMICA ACTA</t>
  </si>
  <si>
    <t>0003-2670</t>
  </si>
  <si>
    <t>98-106</t>
  </si>
  <si>
    <t>Univ Shanghai Sci &amp; Technol, Sch Med Instrument &amp; Food Engn, Shanghai 200093, Peoples R China.</t>
  </si>
  <si>
    <t>WOS:000444566800017</t>
  </si>
  <si>
    <t>Sharp conditions for the existence of a stationary distribution in one classical stochastic chemostat</t>
  </si>
  <si>
    <t>Zhao, Dianli^Yuan, Sanling</t>
  </si>
  <si>
    <t>APPLIED MATHEMATICS AND COMPUTATION</t>
  </si>
  <si>
    <t>0096-3003</t>
  </si>
  <si>
    <t>199-205</t>
  </si>
  <si>
    <t>WOS:000455404700015</t>
  </si>
  <si>
    <t>Lattice Boltzmann simulations of rising bubble driven by buoyancy in a complex microchannel</t>
  </si>
  <si>
    <t>Lou Qin^Li Tao^Yang Mo</t>
  </si>
  <si>
    <t>ACTA PHYSICA SINICA</t>
  </si>
  <si>
    <t>1000-3290</t>
  </si>
  <si>
    <t>WOS:000455145000166</t>
  </si>
  <si>
    <t>Tongue-Computer Interface Prototype Design Based on T-Type Magnet Localization for Smart Environment Control</t>
  </si>
  <si>
    <t>Shen, Hui-Min^Yue, Yang^Lian, Chong^Ge, Di^Yang, Geng</t>
  </si>
  <si>
    <t>APPLIED SCIENCES-BASEL</t>
  </si>
  <si>
    <t>2076-3417</t>
  </si>
  <si>
    <t>WOS:000451672700008</t>
  </si>
  <si>
    <t>Effect of MMA concentration on the structure and property of PC/MMA composites</t>
  </si>
  <si>
    <t>Wu, Xiaolan^Yang, Bo^Zhuang, Songlin</t>
  </si>
  <si>
    <t>APPLIED PHYSICS A-MATERIALS SCIENCE &amp; PROCESSING</t>
  </si>
  <si>
    <t>0947-8396</t>
  </si>
  <si>
    <t>Univ Shanghai Sci &amp; Technol, Shanghai Key Lab Modern Opt Syst, 516 Jungong Rd, Shanghai 200093, Peoples R China.</t>
  </si>
  <si>
    <t>WOS:000447117200037</t>
  </si>
  <si>
    <t>Vibration analysis of a fluid-conveying curved pipe with an arbitrary undeformed configuration</t>
  </si>
  <si>
    <t>Hu, Yu-Jia^Zhu, Weidong</t>
  </si>
  <si>
    <t>APPLIED MATHEMATICAL MODELLING</t>
  </si>
  <si>
    <t>0307-904X</t>
  </si>
  <si>
    <t>624-642</t>
  </si>
  <si>
    <t>WOS:000450092500001</t>
  </si>
  <si>
    <t>Looseness localization for bolted joints using Bayesian operational modal analysis and modal strain energy</t>
  </si>
  <si>
    <t>Hu, Yu-Jia^Guo, Wei-Gong^Jiang, Cheng^Zhou, Yun-Lai^Zhu, Weidong</t>
  </si>
  <si>
    <t>ADVANCES IN MECHANICAL ENGINEERING</t>
  </si>
  <si>
    <t>1687-8140</t>
  </si>
  <si>
    <t>WOS:000451499600022</t>
  </si>
  <si>
    <t>Hydrogen and syngas production from municipal solid waste (MSW) gasification via reusing CO2</t>
  </si>
  <si>
    <t>Zheng, Xiaoyuan^Ying, Zhi^Wang, Bo^Chen, Chong</t>
  </si>
  <si>
    <t>APPLIED THERMAL ENGINEERING</t>
  </si>
  <si>
    <t>1359-4311</t>
  </si>
  <si>
    <t>242-247</t>
  </si>
  <si>
    <t>WOS:000451499600068</t>
  </si>
  <si>
    <t>Experimental investigations of heat transfer characteristics of MPCM during charging</t>
  </si>
  <si>
    <t>Xu, Hongtao^Miao, Yubo^Wang, Ning^Qu, Zhiguo^Wang, Xichun</t>
  </si>
  <si>
    <t>721-725</t>
  </si>
  <si>
    <t>WOS:000452531600029</t>
  </si>
  <si>
    <t>Viability Criteria for a Switched System on Bounded Polyhedron</t>
  </si>
  <si>
    <t>Lv, JianFeng^Gao, Yan^Zhao, Na</t>
  </si>
  <si>
    <t>ASIAN JOURNAL OF CONTROL</t>
  </si>
  <si>
    <t>1561-8625</t>
  </si>
  <si>
    <t>2380-2387</t>
  </si>
  <si>
    <t>WOS:000451302800018</t>
  </si>
  <si>
    <t>A Fuzzy State-of-Charge Estimation Algorithm Combining Ampere-Hour and an Extended Kalman Filter for Li-Ion Batteries Based on Multi-Model Global Identification</t>
  </si>
  <si>
    <t>Lai, Xin^Qiao, Dongdong^Zheng, Yuejiu^Zhou, Long</t>
  </si>
  <si>
    <t>Univ Shanghai Sci &amp; Technol, Coll Mech Engn, Shanghai 200093, Peoples R China.</t>
  </si>
  <si>
    <t>WOS:000449192700024</t>
  </si>
  <si>
    <t>Gaussian numerical analysis and terahertz spectroscopic measurement of homocysteine</t>
  </si>
  <si>
    <t>Li, Tian^Ma, Hongyun^Peng, Yan^Chen, Xiaohong^Zhu, Zhi^Wu, Xu^Kou, Tianyi^Song, Bin^Guo, Shiwei^Liu, Lizhuang^Zhu, Yiming</t>
  </si>
  <si>
    <t>BIOMEDICAL OPTICS EXPRESS</t>
  </si>
  <si>
    <t>2156-7085</t>
  </si>
  <si>
    <t>5467-5476</t>
  </si>
  <si>
    <t>Univ Shanghai Sci &amp; Technol, Terahertz Technol Innovat Res Inst, Shanghai Key Lab Modern Opt Syst, Shanghai 200093, Peoples R China.</t>
  </si>
  <si>
    <t>WOS:000447361700017</t>
  </si>
  <si>
    <t>Ultrathin ZIF-67 nanosheets as a colorimetric biosensing platform for peroxidase-like catalysis</t>
  </si>
  <si>
    <t>Wang, Shujuan^Xu, Dongpo^Ma, Lan^Qiu, Jingxuan^Wang, Xiang^Dong, Qingli^Zhang, Qi^Pan, Jing^Liu, Qing</t>
  </si>
  <si>
    <t>ANALYTICAL AND BIOANALYTICAL CHEMISTRY</t>
  </si>
  <si>
    <t>1618-2642</t>
  </si>
  <si>
    <t>7145-7152</t>
  </si>
  <si>
    <t>WOS:000441872300102</t>
  </si>
  <si>
    <t>Core-shell CdS@MnS nanorods as highly efficient photocatalysts for visible light driven hydrogen evolution</t>
  </si>
  <si>
    <t>Fang, Xueyou^Cui, Lifeng^Pu, Tingting^Song, Jialing^Zhang, Xiaodong</t>
  </si>
  <si>
    <t>APPLIED SURFACE SCIENCE</t>
  </si>
  <si>
    <t>0169-4332</t>
  </si>
  <si>
    <t>863-869</t>
  </si>
  <si>
    <t>Univ Shanghai Sci &amp; Technol, Dept Environm Sci &amp; Technol, Shanghai 200093, Peoples R China.</t>
  </si>
  <si>
    <t>WOS:000439399100012</t>
  </si>
  <si>
    <t>Mixed lump-soliton solutions of the (3+1)-dimensional soliton equation</t>
  </si>
  <si>
    <t>Pu, JunCai^Hu, HengChun</t>
  </si>
  <si>
    <t>APPLIED MATHEMATICS LETTERS</t>
  </si>
  <si>
    <t>0893-9659</t>
  </si>
  <si>
    <t>77-81</t>
  </si>
  <si>
    <t>WOS:000441281300053</t>
  </si>
  <si>
    <t>Facile fabrication of nano-sized hollow-CdS@g-C3N4 Core-shell spheres for efficient visible-light-driven hydrogen evolution</t>
  </si>
  <si>
    <t>Yin, Chaochuang^Cui, Lifeng^Pu, Tingting^Fang, Xueyou^Shi, Huancong^Kang, Shifei^Zhang, Xiaodong</t>
  </si>
  <si>
    <t>464-472</t>
  </si>
  <si>
    <t>WOS:000447561600001</t>
  </si>
  <si>
    <t>Experimental and numerical study on the performance of an axial fan with a Gurney flap</t>
  </si>
  <si>
    <t>Chen, Liu^Xie, Haijun^Xu, Jun^Dai, Ren^Chen, Jian</t>
  </si>
  <si>
    <t>WOS:000447185800001</t>
  </si>
  <si>
    <t>A hierarchical optimization strategy for position and thickness optimization of constrained layer damping/plate to minimize sound radiation power</t>
  </si>
  <si>
    <t>Zhang, Dongdong^Qi, Tang^Zheng, Ling</t>
  </si>
  <si>
    <t>WOS:000450011500002</t>
  </si>
  <si>
    <t>Determination of the water gap and the germination ecology of Adenanthera pavonina (Fabaceae, Mimosoideae); the adaptive role of physical dormancy in mimetic seeds</t>
  </si>
  <si>
    <t>Jaganathan, Ganesh K.^Yule, Kirsty J.^Biddick, Matthew</t>
  </si>
  <si>
    <t>AOB PLANTS</t>
  </si>
  <si>
    <t>2041-2851</t>
  </si>
  <si>
    <t>Univ Shanghai Sci &amp; Technol, Dept Biothermal Engn, Shanghai 200093, Peoples R China.</t>
  </si>
  <si>
    <t>WOS:000448957900206</t>
  </si>
  <si>
    <t>Highly longitudinally polarized coherent anti-Stokes Raman scattering microscopy with improved spatial resolution</t>
  </si>
  <si>
    <t>Lin, Jian^Wei, Shishen^Zhuang, Songlin</t>
  </si>
  <si>
    <t>AIP ADVANCES</t>
  </si>
  <si>
    <t>2158-3226</t>
  </si>
  <si>
    <t>Univ Shanghai Sci &amp; Technol, Sch Opt Elect &amp; Comp Engn, Opt Instruments &amp; Syst Engn Res Ctr, Shanghai Key Lab Modern Opt Syst,Minist Educ, 516 Jungong Rd, Shanghai 200093, Peoples R China.</t>
  </si>
  <si>
    <t>WOS:000445987100057</t>
  </si>
  <si>
    <t>Literature review on pressure-velocity decoupling algorithms applied to built-environment CFD simulation</t>
  </si>
  <si>
    <t>Wang, Haidong^Wang, Hui^Gao, Feng^Zhou, Pengzhi^Zhai, Zhiqiang (John)</t>
  </si>
  <si>
    <t>BUILDING AND ENVIRONMENT</t>
  </si>
  <si>
    <t>0360-1323</t>
  </si>
  <si>
    <t>671-678</t>
  </si>
  <si>
    <t>WOS:000446258400002</t>
  </si>
  <si>
    <t>Multiplicity of solutions for a quasilinear elliptic equation with (p, q)-Laplacian and critical exponent on RN</t>
  </si>
  <si>
    <t>Huang, Chen^Jia, Gao^Zhang, Tiansi</t>
  </si>
  <si>
    <t>BOUNDARY VALUE PROBLEMS</t>
  </si>
  <si>
    <t>1687-2770</t>
  </si>
  <si>
    <t>Univ Shanghai Sci &amp; Technol, Business Sch, Shanghai, Peoples R China.</t>
  </si>
  <si>
    <t>WOS:000433269400017</t>
  </si>
  <si>
    <t>In-line measurement of pulverized coal concentration and size in pneumatic pipelines using dual-frequency ultrasound</t>
  </si>
  <si>
    <t>Gu, Jianfei^Su, Mingxu^Cai, Xiaoshu</t>
  </si>
  <si>
    <t>APPLIED ACOUSTICS</t>
  </si>
  <si>
    <t>0003-682X</t>
  </si>
  <si>
    <t>163-170</t>
  </si>
  <si>
    <t>Univ Shanghai Sci &amp; Technol, Inst Particle &amp; Two Phase Flow Measurement IPTFM, Shanghai Key Lab Multiphase Flow &amp; Heat Transfer, Shanghai, Peoples R China.</t>
  </si>
  <si>
    <t>WOS:000439317100035</t>
  </si>
  <si>
    <t>Effect of oxidation processing on the preparation of post-hydrothermolysis acid from cotton stalk</t>
  </si>
  <si>
    <t>Wang, Caiwei^Zhang, Shouyu^Wu, Shunyan^Cao, Zhongyao^Zhang, Yifan^Li, Hao^Jiang, Fenghao^Lyu, Junfu</t>
  </si>
  <si>
    <t>BIORESOURCE TECHNOLOGY</t>
  </si>
  <si>
    <t>0960-8524</t>
  </si>
  <si>
    <t>289-296</t>
  </si>
  <si>
    <t>WOS:000447122300014</t>
  </si>
  <si>
    <t>Dynamic measurement of liquid-phase mass transfer coefficient and significance on the SO2 absorption rate</t>
  </si>
  <si>
    <t>Liu, Dunyu^Jin, Jing^Xiong, Zhibo^Stanger, Rohan^Wall, Terry</t>
  </si>
  <si>
    <t>ASIA-PACIFIC JOURNAL OF CHEMICAL ENGINEERING</t>
  </si>
  <si>
    <t>1932-2135</t>
  </si>
  <si>
    <t>WOS:000445760200181</t>
  </si>
  <si>
    <t>A State of Charge Estimator Based Extended Kalman Filter Using an Electrochemistry-Based Equivalent Circuit Model for Lithium-Ion Batteries</t>
  </si>
  <si>
    <t>Lai, Xin^Qin, Chao^Gao, Wenkai^Zheng, Yuejiu^Yi, Wei</t>
  </si>
  <si>
    <t>WOS:000445691200002</t>
  </si>
  <si>
    <t>A hybrid grey cuckoo search algorithm for job-shop scheduling problems under fuzzy conditions</t>
  </si>
  <si>
    <t>Yang, F.^Ye, C. M.^Shi, M. H.</t>
  </si>
  <si>
    <t>ADVANCES IN PRODUCTION ENGINEERING &amp; MANAGEMENT</t>
  </si>
  <si>
    <t>1854-6250</t>
  </si>
  <si>
    <t>254-266</t>
  </si>
  <si>
    <t>WOS:000443663300048</t>
  </si>
  <si>
    <t>Thermal field and tissue damage analysis of cryoballoon ablation for atrial fibrillation</t>
  </si>
  <si>
    <t>Xia, Yuantong^Liu, Baolin^Ye, Ping^Xu, Binkai</t>
  </si>
  <si>
    <t>524-529</t>
  </si>
  <si>
    <t>Univ Shanghai Sci &amp; Technol, Sch Med Instrument &amp; Food Engn, Shanghai, Peoples R China.</t>
  </si>
  <si>
    <t>WOS:000441368000015</t>
  </si>
  <si>
    <t>The effect of electrophoretic parameters on separation performance of short DNA fragments</t>
  </si>
  <si>
    <t>Cheng, Shuyi^Wang, Ping^Tao, Chunxian^Zhang, Dawei^Li, Zhenqing^Yamaguchi, Yoshinori</t>
  </si>
  <si>
    <t>ANALYTICAL BIOCHEMISTRY</t>
  </si>
  <si>
    <t>0003-2697</t>
  </si>
  <si>
    <t>99-103</t>
  </si>
  <si>
    <t>Univ Shanghai Sci &amp; Technol, Engn Res Ctr Opt Instrument &amp; Syst, Minist Educ, Shanghai Key Lab Modern Opt Syst, 516 JunGong Rd, Shanghai 200093, Peoples R China.</t>
  </si>
  <si>
    <t>WOS:000438181000052</t>
  </si>
  <si>
    <t>Investigation on designed fins-enhanced phase change materials system for thermal management of a novel building integrated concentrating PV</t>
  </si>
  <si>
    <t>Lu, Wei^Liu, Zhishan^Flor, Jan-Frederik^Wu, Yupeng^Yang, Mo</t>
  </si>
  <si>
    <t>APPLIED ENERGY</t>
  </si>
  <si>
    <t>0306-2619</t>
  </si>
  <si>
    <t>696-709</t>
  </si>
  <si>
    <t>WOS:000443086300001</t>
  </si>
  <si>
    <t>The computation of the viability kernel for switched systems</t>
  </si>
  <si>
    <t>Lv, Jianfeng^Gao, Yan</t>
  </si>
  <si>
    <t>ADVANCES IN DIFFERENCE EQUATIONS</t>
  </si>
  <si>
    <t>1687-1847</t>
  </si>
  <si>
    <t>Univ Shanghai Sci &amp; Technol, Sch Management, Shanghai, Peoples R China.</t>
  </si>
  <si>
    <t>WOS:000442489600011</t>
  </si>
  <si>
    <t>Hierarchical Nanoporous Copper Fabricated by One-Step Dealloying Toward Ultrasensitive Surface-Enhanced Raman Sensing</t>
  </si>
  <si>
    <t>Song, Ruirui^Zhang, Ling^Zhu, Fan^Li, Wei^Fu, Zhenchuang^Chen, Bin^Chen, Mingwei^Zeng, Heping^Pan, Deng</t>
  </si>
  <si>
    <t>ADVANCED MATERIALS INTERFACES</t>
  </si>
  <si>
    <t>2196-7350</t>
  </si>
  <si>
    <t>WOS:000440805400028</t>
  </si>
  <si>
    <t>Novel Route to Fe-Based Cathode as an Efficient Bifunctional Catalysts for Rechargeable Zn-Air Battery</t>
  </si>
  <si>
    <t>Han, Sancan^Hu, Xiaoyi^Wang, Jiacheng^Fang, Xiaosheng^Zhu, Yufang</t>
  </si>
  <si>
    <t>ADVANCED ENERGY MATERIALS</t>
  </si>
  <si>
    <t>1614-6832</t>
  </si>
  <si>
    <t>WOS:000443722300065</t>
  </si>
  <si>
    <t>Fast surface acoustic wave solution method based on the generalized Green's function</t>
  </si>
  <si>
    <t>Fan, Yanping^Deng, Fucheng^Kong, Ping^Ji, Xiaojun</t>
  </si>
  <si>
    <t>WOS:000440958800024</t>
  </si>
  <si>
    <t>Improving the partial-load fuel economy of 4-cylinder SI engines by combining variable valve timing and cylinder-deactivation through double intake manifolds</t>
  </si>
  <si>
    <t>Zhao, Jinxing^Xi, Qingyuan^Wang, Shuwen^Wang, Sen</t>
  </si>
  <si>
    <t>245-256</t>
  </si>
  <si>
    <t>WOS:000440115400001</t>
  </si>
  <si>
    <t>High-level expression and characterization of Aspergillus niger ATCC 1015 xylanase B in Komagataella phaffii</t>
  </si>
  <si>
    <t>Liu, Taiyu^Zhang, Jianguo</t>
  </si>
  <si>
    <t>APPLIED BIOLOGICAL CHEMISTRY</t>
  </si>
  <si>
    <t>2468-0834</t>
  </si>
  <si>
    <t>373-381</t>
  </si>
  <si>
    <t>Univ Shanghai Sci &amp; Technol, Inst Food Sci &amp; Engn, 516 Jungong Rd, Shanghai 200093, Peoples R China.</t>
  </si>
  <si>
    <t>WOS:000432795500032</t>
  </si>
  <si>
    <t>Influence of oxygen partial pressure on structural and electrical properties of Mn1.56Co0.96Ni0.48O4 thin films deposited by pulsed laser deposition</t>
  </si>
  <si>
    <t>Di, Wenqi^Liu, Fang^Lin, Tie^Kong, Hongfeng^Meng, Caimin^Zhang, Wenbin^Chen, Ying^Hou, Yun</t>
  </si>
  <si>
    <t>287-291</t>
  </si>
  <si>
    <t>Chen, Yong^Zhang, Zhendong</t>
  </si>
  <si>
    <t>WOS:000440602300118</t>
  </si>
  <si>
    <t>Field-frequency lock approach for 21.3-MHz high-performance NMR relaxation analyzer</t>
  </si>
  <si>
    <t>Chen, Shanshan^Xu, Luoyuan^Wang, Hongzhi^Dai, Shuguang</t>
  </si>
  <si>
    <t>WOS:000436985600001</t>
  </si>
  <si>
    <t>Excitation of in-plane surface plasmon polariton bottle beams by multiple-incident-light illumination</t>
  </si>
  <si>
    <t>Qiu, Peizhen^Yu, Binbin^Jing, Ming^Lv, Taiguo^Lian, Jiqing^Zhang, Dawei</t>
  </si>
  <si>
    <t>APPLIED PHYSICS EXPRESS</t>
  </si>
  <si>
    <t>1882-0778</t>
  </si>
  <si>
    <t>Univ Shanghai Sci &amp; Technol, Engn Res Ctr Opt Instrument &amp; Syst, Shanghai Key Lab Modern Opt Syst, Minist Educ, Shanghai 200093, Peoples R China.</t>
  </si>
  <si>
    <t>WOS:000435937700009</t>
  </si>
  <si>
    <t>Second-order Asymptotics on Distributions of Maxima of Bivariate Elliptical Arrays</t>
  </si>
  <si>
    <t>Liao, Xin^Weng, Zhi Chao^Peng, Zuo Xiang</t>
  </si>
  <si>
    <t>ACTA MATHEMATICA SINICA-ENGLISH SERIES</t>
  </si>
  <si>
    <t>1439-8516</t>
  </si>
  <si>
    <t>1159-1178</t>
  </si>
  <si>
    <t>WOS:000438480200066</t>
  </si>
  <si>
    <t>Design and performance analysis of three stage centrifugal turbine</t>
  </si>
  <si>
    <t>Luo, Dan^Tan, Xin^Huang, Diangui</t>
  </si>
  <si>
    <t>740-749</t>
  </si>
  <si>
    <t>WOS:000428446300028</t>
  </si>
  <si>
    <t>Facet-controlled synthesis of polyhedral hematite/carbon composites with enhanced photoactivity</t>
  </si>
  <si>
    <t>Hu, Xiaoyi^Han, Sancan^Zhu, Yufang</t>
  </si>
  <si>
    <t>227-235</t>
  </si>
  <si>
    <t>WOS:000432884500027</t>
  </si>
  <si>
    <t>Design and development of a Building Facade Integrated Asymmetric Compound Parabolic Photovoltaic concentrator (BFI-ACP-PV)</t>
  </si>
  <si>
    <t>Lu, Wei^Wu, Yupeng^Eames, Philip</t>
  </si>
  <si>
    <t>325-336</t>
  </si>
  <si>
    <t>WOS:000434711300004</t>
  </si>
  <si>
    <t>Existence and asymptotic of traveling wave fronts for the delayed Volterra-type cooperative system with spatial diffusion</t>
  </si>
  <si>
    <t>Meng, Yanling^Zhang, Weiguo^Yu, Zhixian</t>
  </si>
  <si>
    <t>WOS:000436910200051</t>
  </si>
  <si>
    <t>Constructing Highly Uniform Onion-Ring-like Graphitic Carbon Nitride for Efficient Visible-Light-Driven Photocatalytic Hydrogen Evolution</t>
  </si>
  <si>
    <t>Cui, Lifeng^Song, Jialing^McGuire, Allister F.^Kang, Shifei^Fang, Xueyou^Wang, Junjie^Yin, Chaochuang^Li, Xi^Wang, Yangang^Cui, Bianxiao</t>
  </si>
  <si>
    <t>ACS NANO</t>
  </si>
  <si>
    <t>1936-0851</t>
  </si>
  <si>
    <t>5551-5558</t>
  </si>
  <si>
    <t>WOS:000433604100011</t>
  </si>
  <si>
    <t>Composite-dissolving microneedle patches for chemotherapy and photothermal therapy in superficial tumor treatment</t>
  </si>
  <si>
    <t>Pei, Peng^Yang, Fan^Liu, Jiaxing^Hu, Haoran^Du, Xiaoyu^Hanagata, Nobutaka^Zhao, Shichang^Zhu, Yufang</t>
  </si>
  <si>
    <t>BIOMATERIALS SCIENCE</t>
  </si>
  <si>
    <t>2047-4830</t>
  </si>
  <si>
    <t>1414-1423</t>
  </si>
  <si>
    <t>WOS:000434744700041</t>
  </si>
  <si>
    <t>Simulation on flow control strategy of synthetic jet in an vertical axis wind turbine</t>
  </si>
  <si>
    <t>Zhu, Haitian^Hao, Wenxing^Li, Chun^Ding, Qinwei</t>
  </si>
  <si>
    <t>AEROSPACE SCIENCE AND TECHNOLOGY</t>
  </si>
  <si>
    <t>1270-9638</t>
  </si>
  <si>
    <t>439-448</t>
  </si>
  <si>
    <t>WOS:000433167100011</t>
  </si>
  <si>
    <t>Quantitative Analysis of the Crystallographic Orientation Relationship Between the Martensite and Austenite in Quenching-Partitioning-Tempering Steels</t>
  </si>
  <si>
    <t>Zhang, Ke^Liu, Ping^Li, Wei^Ma, Feng-Cang^Rong, Yong-Hua</t>
  </si>
  <si>
    <t>ACTA METALLURGICA SINICA-ENGLISH LETTERS</t>
  </si>
  <si>
    <t>1006-7191</t>
  </si>
  <si>
    <t>659-667</t>
  </si>
  <si>
    <t>WOS:000430401100029</t>
  </si>
  <si>
    <t>Co-hydrothermal treatment of fallen leaves with iron sludge to prepare magnetic iron product and solid fuel</t>
  </si>
  <si>
    <t>Gu, Lin^Li, Binglian^Wen, Haifeng^Zhang, Xin^Wang, Liang^Ye, Jianfeng</t>
  </si>
  <si>
    <t>229-237</t>
  </si>
  <si>
    <t>WOS:000432265800005</t>
  </si>
  <si>
    <t>Noninvasive and prospective diagnosis of coronary heart disease with urine using surface-enhanced Raman spectroscopy</t>
  </si>
  <si>
    <t>Yang, Huinan^Zhao, Chang^Li, Rong^Shen, Chengxing^Cai, Xiaoshu^Sun, Li^Luo, Chengfang^Yin, Yuechao</t>
  </si>
  <si>
    <t>ANALYST</t>
  </si>
  <si>
    <t>0003-2654</t>
  </si>
  <si>
    <t>2235-2242</t>
  </si>
  <si>
    <t>WOS:000431880000013</t>
  </si>
  <si>
    <t>Research on a surface-relief optical waveguide augmented reality display device</t>
  </si>
  <si>
    <t>Zhang, Wenjun^Wang, Zhifeng^Xu, Jian</t>
  </si>
  <si>
    <t>APPLIED OPTICS</t>
  </si>
  <si>
    <t>1559-128X</t>
  </si>
  <si>
    <t>3720-3729</t>
  </si>
  <si>
    <t>Univ Shanghai Sci &amp; Technol, Shanghai Key Lab Modern Opt Syst, Shanghai 200093, Peoples R China.</t>
  </si>
  <si>
    <t>WOS:000434408100004</t>
  </si>
  <si>
    <t>CO2 desorption tests of blended monoethanolamine-diethanolamine solutions to discover novel energy efficient solvents</t>
  </si>
  <si>
    <t>Shi, Huancong^Zheng, Linna^Huang, Min^Zuo, Yuanhui^Li, Mingyue^Jiang, Linhua^Idem, Raphael^Tontiwachwuthikul, Paitoon</t>
  </si>
  <si>
    <t>Univ Shanghai Sci &amp; Technol, Shanghai Key Lab Modern Opt Syst, Dept Environm Sci &amp; Engn, Shanghai 200093, Peoples R China.</t>
  </si>
  <si>
    <t>WOS:000430784300024</t>
  </si>
  <si>
    <t>A superficial density method to describe the diffuser boundary condition in CFD simulation of indoor airflow</t>
  </si>
  <si>
    <t>Deng, Baoqing^Zhang, Yujie^Long, Fei</t>
  </si>
  <si>
    <t>280-285</t>
  </si>
  <si>
    <t>WOS:000427457100060</t>
  </si>
  <si>
    <t>Synthesis of hierarchically porous perovskite-carbon aerogel composite catalysts for the rapid degradation of fuchsin basic under microwave irradiation and an insight into probable catalytic mechanism</t>
  </si>
  <si>
    <t>Wang, Yin^Wang, Jiayuan^Du, Baobao^Wang, Yun^Xiong, Yang^Yang, Yiqiong^Zhang, Xiaodong</t>
  </si>
  <si>
    <t>475-487</t>
  </si>
  <si>
    <t>WOS:000425566900012</t>
  </si>
  <si>
    <t>Diagonalized Legendre spectral methods using Sobolev orthogonal polynomials for elliptic boundary value problems</t>
  </si>
  <si>
    <t>Ai, Qing^Li, Hui-yuan^Wang, Zhong-qing</t>
  </si>
  <si>
    <t>APPLIED NUMERICAL MATHEMATICS</t>
  </si>
  <si>
    <t>0168-9274</t>
  </si>
  <si>
    <t>196-210</t>
  </si>
  <si>
    <t>WOS:000424179500031</t>
  </si>
  <si>
    <t>Integrability aspects of some two-component KdV systems</t>
  </si>
  <si>
    <t>Wang, Deng-Shan^Liu, Jiang</t>
  </si>
  <si>
    <t>211-219</t>
  </si>
  <si>
    <t>Univ Shanghai Sci &amp; Technol, Business Sch, Dept Syst Sci, Shanghai 200099, Peoples R China.</t>
  </si>
  <si>
    <t>WOS:000431910200001</t>
  </si>
  <si>
    <t>Limit cycles in a quartic system with a third-order nilpotent singular point</t>
  </si>
  <si>
    <t>Li, Xinli</t>
  </si>
  <si>
    <t>WOS:000431072800011</t>
  </si>
  <si>
    <t>Metasurface for multi-channel terahertz beam splitters and polarization rotators</t>
  </si>
  <si>
    <t>Zang, XiaoFei^Gong, HanHong^Li, Zhen^Xie, JingYa^Cheng, QingQing^Chen, Lin^Shkurinov, Alexander P.^Zhu, YiMing^Zhuang, SongLin</t>
  </si>
  <si>
    <t>APPLIED PHYSICS LETTERS</t>
  </si>
  <si>
    <t>0003-6951</t>
  </si>
  <si>
    <t>Univ Shanghai Sci &amp; Technol, Terahertz Technol Innovat Res Inst, 516 JunGong Rd, Shanghai 200093, Peoples R China.</t>
  </si>
  <si>
    <t>WOS:000432051500001</t>
  </si>
  <si>
    <t>Durability assessment of automotive structures under random variable amplitude loading</t>
  </si>
  <si>
    <t>Zhao, Li-Hui^Cai, Hong-Chang^Wang, Tong^Zheng, Song-Lin</t>
  </si>
  <si>
    <t>WOS:000431391600001</t>
  </si>
  <si>
    <t>The matching of crack-tip constraint between standard and non-standard specimen</t>
  </si>
  <si>
    <t>Yang, Jie</t>
  </si>
  <si>
    <t>WOS:000428998400062</t>
  </si>
  <si>
    <t>Smart design of a long-period fiber grating refractive index sensor based on dual-peak resonance near the phase-matching turning point</t>
  </si>
  <si>
    <t>Ling, Qiang^Gu, Zhengtian^Gao, Kan</t>
  </si>
  <si>
    <t>2693-2697</t>
  </si>
  <si>
    <t>Univ Shanghai Sci &amp; Technol, Sch Opt Elect &amp; Comp Engn, 516 Jun Gong Rd, Shanghai 200093, Peoples R China.</t>
  </si>
  <si>
    <t>WOS:000428998400038</t>
  </si>
  <si>
    <t>Measurement of grating groove density using multiple diffraction orders and one standard wavelength</t>
  </si>
  <si>
    <t>Sheng, Bin^Chen, Guohua^Huang, Yuanshen^Luo, Luwen</t>
  </si>
  <si>
    <t>2514-2518</t>
  </si>
  <si>
    <t>Univ Shanghai Sci &amp; Technol, Minist Educ, Engn Res Ctr Opt Instruments &amp; Syst, Shanghai 200093, Peoples R China.</t>
  </si>
  <si>
    <t>WOS:000428497300009</t>
  </si>
  <si>
    <t>Experimental study of a pneumatic engine with heat supply to improve the overall performance</t>
  </si>
  <si>
    <t>Fang, Yidong^Lu, Yiji^Yu, Xiaoli^Roskilly, Anthony Paul</t>
  </si>
  <si>
    <t>78-85</t>
  </si>
  <si>
    <t>WOS:000426436100030</t>
  </si>
  <si>
    <t>Study on an alternative approach for the preparation of wood vinegar from the hydrothermolysis process of cotton stalk</t>
  </si>
  <si>
    <t>231-238</t>
  </si>
  <si>
    <t>WOS:000425723100032</t>
  </si>
  <si>
    <t>Durable superamphiphobic nano-silica/epoxy composite coating via coaxial electrospraying method</t>
  </si>
  <si>
    <t>Li, Xiaoyan^Li, Hui^Huang, Kai^Zou, Hua^Yu, Dengguang^Li, Ying^Qiu, Biwei^Wang, Xia</t>
  </si>
  <si>
    <t>283-292</t>
  </si>
  <si>
    <t>WOS:000425723100128</t>
  </si>
  <si>
    <t>Poly(2-aminothiazole)-silica nanocomposite particles: Synthesis and morphology control</t>
  </si>
  <si>
    <t>Zou, Hua^Wu, Di^Sun, Hao^Chen, Suwu^Wang, Xia</t>
  </si>
  <si>
    <t>1083-1092</t>
  </si>
  <si>
    <t>WOS:000424247500088</t>
  </si>
  <si>
    <t>Facile fabrication of mesoporous Fe-Ti-SBA15 silica with enhanced visible-light-driven simultaneous photocatalytic degradation and reduction reactions</t>
  </si>
  <si>
    <t>Chang, Fei^Jiao, Mingzhi^Xu, Quan^Deng, Baoqing^Hu, Xuefeng</t>
  </si>
  <si>
    <t>708-717</t>
  </si>
  <si>
    <t>WOS:000424247500151</t>
  </si>
  <si>
    <t>Investigation on surface layer characteristics of shot peened graphene reinforced Al composite by X-ray diffraction method</t>
  </si>
  <si>
    <t>Zhan, Ke^Wu, Yihao^Li, Jiongli^Zhao, Bin^Yan, Ya^Xie, Lechun^Wang, Lianbo^Ji, V.</t>
  </si>
  <si>
    <t>1257-1264</t>
  </si>
  <si>
    <t>WOS:000428240100018</t>
  </si>
  <si>
    <t>The oral microbiota - a mechanistic role for systemic diseases</t>
  </si>
  <si>
    <t>Jia, G.^Zhi, A.^Lai, P. F. H.^Wang, G.^Xia, Y.^Xiong, Z.^Zhang, H.^Che, N.^Ai, L.</t>
  </si>
  <si>
    <t>BRITISH DENTAL JOURNAL</t>
  </si>
  <si>
    <t>0007-0610</t>
  </si>
  <si>
    <t>447-455</t>
  </si>
  <si>
    <t>Univ Shanghai Sci &amp; Technol, Shanghai Engn Res Ctr Food Microbiol, Sch Med Instrument &amp; Food Engn, Shanghai 200093, Peoples R China.</t>
  </si>
  <si>
    <t>WOS:000419116600120</t>
  </si>
  <si>
    <t>Meletin sustained-release gliadin nanoparticles prepared via solvent surface modification on blending electrospraying</t>
  </si>
  <si>
    <t>Yang, Yao-Yao^Zhang, Man^Liu, Zhe-Peng^Wang, Ke^Yu, Deng-Guang</t>
  </si>
  <si>
    <t>1040-1047</t>
  </si>
  <si>
    <t>WOS:000419116600146</t>
  </si>
  <si>
    <t>MIL-100-Fe derived N-doped Fe/Fe3C@C electrocatalysts for efficient oxygen reduction reaction</t>
  </si>
  <si>
    <t>Guo, Dakai^Han, Sancan^Wang, Jiacheng^Zhu, Yufang</t>
  </si>
  <si>
    <t>1266-1273</t>
  </si>
  <si>
    <t>WOS:000426604700004</t>
  </si>
  <si>
    <t>Highly Efficient Nonlinear Optical Conversion in Waveguiding GaSe Nanoribbons with Pump Pulses Down to a Femto-Joule Level</t>
  </si>
  <si>
    <t>Liao, Feng^Wang, Yu^Peng, Tao^Peng, Jian^Gu, Zhaoqi^Yu, Huakang^Chen, Tao^Yu, Jiaxin^Gu, Fuxing</t>
  </si>
  <si>
    <t>ADVANCED OPTICAL MATERIALS</t>
  </si>
  <si>
    <t>2195-1071</t>
  </si>
  <si>
    <t>Univ Shanghai Sci &amp; Technol, Shanghai Key Lab Modern Opt Syst, Engn Res Ctr Opt Instrument &amp; Syst, Minist Educ, Shanghai 200093, Peoples R China.</t>
  </si>
  <si>
    <t>WOS:000427524300011</t>
  </si>
  <si>
    <t>Detecting the propagation effect of terahertz wave inside the two-color femtosecond laser filament in the air</t>
  </si>
  <si>
    <t>Zhao, J.^Zhang, X.^Li, S.^Liu, C.^Chen, Y.^Peng, Y.^Zhu, Y.</t>
  </si>
  <si>
    <t>APPLIED PHYSICS B-LASERS AND OPTICS</t>
  </si>
  <si>
    <t>0946-2171</t>
  </si>
  <si>
    <t>WOS:000431029600020</t>
  </si>
  <si>
    <t>Weighted and Resonance Quasilinear Elliptic Problems with Jumping Nonlinearities</t>
  </si>
  <si>
    <t>Jia, Gao^Dai, Chun-yan^Chen, Jie</t>
  </si>
  <si>
    <t>ACTA MATHEMATICAE APPLICATAE SINICA-ENGLISH SERIES</t>
  </si>
  <si>
    <t>0168-9673</t>
  </si>
  <si>
    <t>438-450</t>
  </si>
  <si>
    <t>WOS:000418883800044</t>
  </si>
  <si>
    <t>Self-propulsion of Leidenfrost droplets on micropillared hot surfaces with gradient wettability</t>
  </si>
  <si>
    <t>336-340</t>
  </si>
  <si>
    <t>Univ Shanghai Sci &amp; Technol, Shanghai Engn Res Ctr Food Microbiol, Sch Med Instrument &amp; Food Engn, Shanghai, Peoples R China.</t>
  </si>
  <si>
    <t>WOS:000423639000018</t>
  </si>
  <si>
    <t>Aerodynamic noise prediction of a centrifugal fan considering the volute effect using IBEM</t>
  </si>
  <si>
    <t>Chen Jian^He Yuan^Gui Li^Wang Canxing^Chen Liu^Li Yuanrui</t>
  </si>
  <si>
    <t>182-190</t>
  </si>
  <si>
    <t>WOS:000424173500042</t>
  </si>
  <si>
    <t>Aerodynamic design and numerical study for centrifugal turbine with different shapes of volutes</t>
  </si>
  <si>
    <t>Wang, Ying^Tan, Xin^Wang, Naian^Huang, Diangui</t>
  </si>
  <si>
    <t>472-485</t>
  </si>
  <si>
    <t>WOS:000424173500049</t>
  </si>
  <si>
    <t>A simulation study for evaluating the performances of different types of house-hold radiant air conditioning systems</t>
  </si>
  <si>
    <t>Li Zhao^Chen Jianbo^Wang Fei^Cui Lingchuang^Qu Minglu</t>
  </si>
  <si>
    <t>553-564</t>
  </si>
  <si>
    <t>Univ Shanghai Sci &amp; Technol, Sch Environm &amp; Architecture, Shanghai, Peoples R China.</t>
  </si>
  <si>
    <t>WOS:000428113200030</t>
  </si>
  <si>
    <t>Node importance idenfication for temporal network based on inter-layer similarity</t>
  </si>
  <si>
    <t>Yang Jian-Nan^Liu Jian-Guo^Guo Qiang</t>
  </si>
  <si>
    <t>Univ Shanghai Sci &amp; Technol, Complex Syst Sci Res Ctr, Shanghai 200093, Peoples R China.</t>
  </si>
  <si>
    <t>WOS:000425802300002</t>
  </si>
  <si>
    <t>Random periodic solution for a stochastic SIS epidemic model with constant population size</t>
  </si>
  <si>
    <t>Zhao, Dianli^Yuan, Sanling^Liu, Haidong</t>
  </si>
  <si>
    <t>WOS:000425791600001</t>
  </si>
  <si>
    <t>Optimal fractal tree-like microchannel networks with slip for laminar-flow-modified Murray's law</t>
  </si>
  <si>
    <t>Jing, Dalei^Song, Shiyu^Pan, Yunlu^Wang, Xiaoming</t>
  </si>
  <si>
    <t>BEILSTEIN JOURNAL OF NANOTECHNOLOGY</t>
  </si>
  <si>
    <t>2190-4286</t>
  </si>
  <si>
    <t>482-489</t>
  </si>
  <si>
    <t>WOS:000424405100001</t>
  </si>
  <si>
    <t>Existence of positive solutions for a high order fractional differential equation integral boundary value problem with changing sign nonlinearity</t>
  </si>
  <si>
    <t>He, Jiankun^Jia, Mei^Liu, Xiping^Chen, Hui</t>
  </si>
  <si>
    <t>WOS:000424728300025</t>
  </si>
  <si>
    <t>Redox Induced Fluorescence On-Off Switching Based on Nitrogen Enriched Graphene Quantum Dots for Formaldehyde Detection and Bioimaging</t>
  </si>
  <si>
    <t>Li, Hui-Jun^Sun, Xiong^Xue, FengFeng^Ou, Nanquan^Sun, Bo-Wen^Qian, Dong-Jin^Chen, Meng^Wang, Ding^Yang, JunHe^Wang, XianYing</t>
  </si>
  <si>
    <t>ACS SUSTAINABLE CHEMISTRY &amp; ENGINEERING</t>
  </si>
  <si>
    <t>2168-0485</t>
  </si>
  <si>
    <t>1708-1716</t>
  </si>
  <si>
    <t>Univ Shanghai Sci &amp; Technol, Sch Mat Sci &amp; Technol, 516 Jungong Rd, Shanghai 200093, Peoples R China.</t>
  </si>
  <si>
    <t>WOS:000414889200026</t>
  </si>
  <si>
    <t>Darboux transformation and soliton solutions in the parity-time-symmetric nonlocal vector nonlinear Schrodinger equation</t>
  </si>
  <si>
    <t>Zhang, Hai-Qiang^Zhang, Meng-Yue^Hu, Rui</t>
  </si>
  <si>
    <t>170-174</t>
  </si>
  <si>
    <t>WOS:000414109700013</t>
  </si>
  <si>
    <t>Ultrathin graphene oxide encapsulated in uniform MIL-88A(Fe) for enhanced visible light-driven photodegradation of RhB</t>
  </si>
  <si>
    <t>Liu, Ning^Huang, Wenyuan^Zhang, Xiaodong^Tang, Liang^Wang, Liang^Wang, Yuxin^Wu, Minghong</t>
  </si>
  <si>
    <t>APPLIED CATALYSIS B-ENVIRONMENTAL</t>
  </si>
  <si>
    <t>0926-3373</t>
  </si>
  <si>
    <t>119-128</t>
  </si>
  <si>
    <t>WOS:000419407500005</t>
  </si>
  <si>
    <t>Kinetic analysis of Bunsen reaction with HI existence in the thermochemical sulfur-iodine cycle for hydrogen production</t>
  </si>
  <si>
    <t>Ying, Zhi^Zheng, Xiaoyuan^Zhang, Yao^Cui, Guomin</t>
  </si>
  <si>
    <t>41-49</t>
  </si>
  <si>
    <t>WOS:000423496500077</t>
  </si>
  <si>
    <t>Electrospun Hydrophilic Janus Nanocomposites for the Rapid Onset of Therapeutic Action of Helicid</t>
  </si>
  <si>
    <t>Wang, Ke^Liu, Xin-Kuan^Chen, Xiao-Hong^Yu, Deng-Guang^Yang, Yao-Yao^Liu, Ping</t>
  </si>
  <si>
    <t>ACS APPLIED MATERIALS &amp; INTERFACES</t>
  </si>
  <si>
    <t>1944-8244</t>
  </si>
  <si>
    <t>2859-2867</t>
  </si>
  <si>
    <t>WOS:000423226500001</t>
  </si>
  <si>
    <t>The method of lower and upper solutions for the general boundary value problems of fractional differential equations with p-Laplacian</t>
  </si>
  <si>
    <t>Liu, Xiping^Jia, Mei</t>
  </si>
  <si>
    <t>WOS:000419754300025</t>
  </si>
  <si>
    <t>Beam shape coefficient calculation for a Gaussian beam: localized approximation, quadrature and angular spectrum decomposition methods</t>
  </si>
  <si>
    <t>Qiu, Juncheng^Shen, Jianqi</t>
  </si>
  <si>
    <t>302-313</t>
  </si>
  <si>
    <t>WOS:000414884700082</t>
  </si>
  <si>
    <t>An integrated random walk algorithm with compulsive evolution and fine-search strategy for heat exchanger network synthesis</t>
  </si>
  <si>
    <t>Xiao, Yuan^Cui, Guomin^Sun, Tao^Chen, Jiaxing</t>
  </si>
  <si>
    <t>861-876</t>
  </si>
  <si>
    <t>Univ Shanghai Sci &amp; Technol, Sch Energy &amp; Power Engn, 516 Jungong Rd, Shanghai 200093, Peoples R China.</t>
  </si>
  <si>
    <t>WOS:000463238000005</t>
  </si>
  <si>
    <t>Plantar pressure analysis of above-knee amputee with a developed microprocessor-controlled prosthetic knee</t>
  </si>
  <si>
    <t>Cao, Wujing^Yu, Hongliu^Meng, Qiaoling^Chen, Wenming^Li, Sujiao</t>
  </si>
  <si>
    <t>ACTA OF BIOENGINEERING AND BIOMECHANICS</t>
  </si>
  <si>
    <t>1509-409X</t>
  </si>
  <si>
    <t>Univ Shanghai Sci &amp; Technol, Rehabil Engn &amp; Technol Inst, 516 Jungong Rd, Shanghai 200093, Peoples R China.</t>
  </si>
  <si>
    <t>WOS:000451846100001</t>
  </si>
  <si>
    <t>Maximum Swing Flexion or Gait Symmetry: A Comparative Evaluation of Control Targets on Metabolic Energy Expenditure of Amputee Using Intelligent Prosthetic Knee</t>
  </si>
  <si>
    <t>Cao, Wujing^Zhao, Weiliang^Yu, Hongliu^Chen, Wenming^Meng, Qiaoling</t>
  </si>
  <si>
    <t>BIOMED RESEARCH INTERNATIONAL</t>
  </si>
  <si>
    <t>2314-6133</t>
  </si>
  <si>
    <t>Univ Shanghai Sci &amp; Technol, Rehabil Engn &amp; Technol Inst, Shanghai 200093, Peoples R China.</t>
  </si>
  <si>
    <t>WOS:000449800800001</t>
  </si>
  <si>
    <t>An Inverted Pendulum Model Describing the Lateral Pedestrian-Footbridge Interaction</t>
  </si>
  <si>
    <t>Zhen, Bin^Chang, Liang^Song, Zigen</t>
  </si>
  <si>
    <t>ADVANCES IN CIVIL ENGINEERING</t>
  </si>
  <si>
    <t>1687-8086</t>
  </si>
  <si>
    <t>WOS:000444897100001</t>
  </si>
  <si>
    <t>Switching MIMO System with Adaptive OFDM Modulation for Indoor Visible Light Communication</t>
  </si>
  <si>
    <t>Guo, Xinyue^Zhang, Keer^Huang, Xufa</t>
  </si>
  <si>
    <t>ADVANCES IN CONDENSED MATTer PHYSICS</t>
  </si>
  <si>
    <t>1687-8108</t>
  </si>
  <si>
    <t>Univ Shanghai Sci &amp; Technol, Sch Opt Elect &amp; Comp Engn, Shanghai Key Lab Modern Opt Syst, Shanghai 200093, Peoples R China.</t>
  </si>
  <si>
    <t>WOS:000438875100001</t>
  </si>
  <si>
    <t>Experimental Investigation of Zadoff-Chu Matrix Precoding for Visible Light Communication System with OFDM Modulation</t>
  </si>
  <si>
    <t>Guo, Xinyue^Guo, Yang^Li, Shuangshuang</t>
  </si>
  <si>
    <t>WOS:000437152100001</t>
  </si>
  <si>
    <t>Experimental Demonstration of Special-Shaped 32-Quadrature Amplitude Modulation Constellations for Visible Light Communications</t>
  </si>
  <si>
    <t>Guo, Xinyue^Li, Shuangshuang^Guo, Yang</t>
  </si>
  <si>
    <t>WOS:000432057200001</t>
  </si>
  <si>
    <t>Dual-Focuses Metalens for Copolarized and Cross-Polarized Transmission Waves</t>
  </si>
  <si>
    <t>Ji, Ru^Chen, Kejian^Ni, Yujie^Hua, Yanan^Long, Kaiwen^Zhuang, Songlin</t>
  </si>
  <si>
    <t>WOS:000430666800001</t>
  </si>
  <si>
    <t>A Description of the Transverse Momentum Distributions of Charged Particles Produced in Heavy Ion Collisions at RHIC and LHC Energies</t>
  </si>
  <si>
    <t>Hui, Jia-Qi^Jiang, Zhi-Jin^Xu, Dong-Fang</t>
  </si>
  <si>
    <t>ADVANCES IN HIGH ENERGY PHYSICS</t>
  </si>
  <si>
    <t>1687-7357</t>
  </si>
  <si>
    <t>WOS:000426576700016</t>
  </si>
  <si>
    <t>A Novel Rotation Speed Measurement Method Based on Surface Acoustic Wave</t>
  </si>
  <si>
    <t>Fan, Yanping^Ji, Xiaojun</t>
  </si>
  <si>
    <t>ACOUSTICAL PHYSICS</t>
  </si>
  <si>
    <t>1063-7710</t>
  </si>
  <si>
    <t>122-128</t>
  </si>
  <si>
    <t>WOS:000426675800001</t>
  </si>
  <si>
    <t>Generating disassembly tasks for selective disassembly using ontology-based disassembly knowledge representation</t>
  </si>
  <si>
    <t>Jiang, Hui^Yi, Jianjun^Zhu, Xiaomin^Li, Zhao</t>
  </si>
  <si>
    <t>ASSEMBLY AUTOMATION</t>
  </si>
  <si>
    <t>0144-5154</t>
  </si>
  <si>
    <t>113-124</t>
  </si>
  <si>
    <t>WOS:000424404400001</t>
  </si>
  <si>
    <t>A Description of Pseudorapidity Distributions of Charged Particles Produced in Au plus Au Collisions at RHIC Energies</t>
  </si>
  <si>
    <t>Jiang, Z. J.^Xu, Dongfang^Huang, Yan</t>
  </si>
  <si>
    <t>WOS:000423870200114</t>
  </si>
  <si>
    <t>A surface acoustic wave response detection method for passive wireless torque sensor</t>
  </si>
  <si>
    <t>Fan, Yanping^Kong, Ping^Qi, Hongli^Liu, Hongye^Ji, Xiaojun</t>
  </si>
  <si>
    <t>WOS:000419772000036</t>
  </si>
  <si>
    <t>Robust Model Predictive Control for Linear Discrete-Time System With Saturated Inputs and Randomly Occurring Uncertainties</t>
  </si>
  <si>
    <t>Wang, Jianhua^Song, Yan^Zhang, Sunjie^Liu, Shuai^Dobaie, Abdullah M.</t>
  </si>
  <si>
    <t>425-436</t>
  </si>
  <si>
    <t>Univ Shanghai Sci &amp; Technol, Key Lab Modern Opt Syst, Dept Control Sci &amp; Engn, Shanghai 200093, Peoples R China.</t>
  </si>
  <si>
    <t>WOS:000419117600010</t>
  </si>
  <si>
    <t>Enhancing the immunofluorescent sensitivity for detection of Acidovorax citrulli using fluorescein isothiocyanate labeled antigen and antibody</t>
  </si>
  <si>
    <t>Zeng, Haijuan^Zhang, Duoqiang^Zhai, Xuzhao^Wang, Shujuan^Liu, Qing</t>
  </si>
  <si>
    <t>71-77</t>
  </si>
  <si>
    <t>WOS:000415219100040</t>
  </si>
  <si>
    <t>Box-Behnken design approach towards optimization of activated carbon synthesized by co-pyrolysis of waste polyester textiles and MgCl2</t>
  </si>
  <si>
    <t>Yuan, Zhihang^Xu, Zhihua^Zhang, Daofang^Chen, Weifang^Zhang, Tianqi^Huang, Yuanxing^Gu, Lin^Deng, Haixuan^Tian, Danqi</t>
  </si>
  <si>
    <t>340-348</t>
  </si>
  <si>
    <t>WOS:000412964100004</t>
  </si>
  <si>
    <t>Nonlocal symmetries and interaction solutions of the Benjamin-Ono equation</t>
  </si>
  <si>
    <t>Li, Yueyue^Hu, Hengchun</t>
  </si>
  <si>
    <t>18-23</t>
  </si>
  <si>
    <t>WOS:000412607900020</t>
  </si>
  <si>
    <t>Modelling and solving the position tracking problem of remote-controlled gastrointestinal drug-delivery capsules</t>
  </si>
  <si>
    <t>Guo, Xudong^Lu, Zhengping^Cui, Haipo^Liu, Bo^Jiang, Qinfen^Wang, Shuyi</t>
  </si>
  <si>
    <t>BIOMEDICAL SIGNAL PROCESSING AND CONTROL</t>
  </si>
  <si>
    <t>1746-8094</t>
  </si>
  <si>
    <t>213-218</t>
  </si>
  <si>
    <t>Univ Shanghai Sci &amp; Technol, Sch Med Instrument &amp; Food Engn, 516 Jun Gong Rd, Shanghai 200093, Peoples R China.</t>
  </si>
  <si>
    <t>WOS:000446244700047</t>
  </si>
  <si>
    <t>Nanoporous alumina thin films with interpenetrated structure via alternating voltage anodization</t>
  </si>
  <si>
    <t>Wu, Hongmei^Ji, Yajun</t>
  </si>
  <si>
    <t>MATERIALS LETTERS</t>
  </si>
  <si>
    <t>0167-577X</t>
  </si>
  <si>
    <t>181-183</t>
  </si>
  <si>
    <t>Univ Shanghai Sci &amp; Technol, Coll Sci, Jungong Rd 334, Shanghai 200093, Peoples R China.</t>
  </si>
  <si>
    <t>WOS:000446151000014</t>
  </si>
  <si>
    <t>Inter-layer similarity-based eigenvector centrality measures for temporal networks</t>
  </si>
  <si>
    <t>Yin, Ran-Ran^Guo, Qiang^Yang, Jian-Nan^Liu, Jian-Guo</t>
  </si>
  <si>
    <t>PHYSICA A-STATISTICAL MECHANICS AND ITS APPLICATIONS</t>
  </si>
  <si>
    <t>0378-4371</t>
  </si>
  <si>
    <t>165-173</t>
  </si>
  <si>
    <t>Univ Shanghai Sci &amp; Technol, Res Ctr Complex Syst Sci, Shanghai 200093, Peoples R China.</t>
  </si>
  <si>
    <t>WOS:000452612200084</t>
  </si>
  <si>
    <t>Fabrication of large micro-structured high-numerical-aperture optofluidic compound eyes with tunable angle of view</t>
  </si>
  <si>
    <t>Xu, Qiao^Dai, Bo^Jiao, Ziao^Hong, Ruijin^Yang, Zhuoqin^Zhang, Dawei^Zhuang, Songlin</t>
  </si>
  <si>
    <t>OPTICS EXPRESS</t>
  </si>
  <si>
    <t>1094-4087</t>
  </si>
  <si>
    <t>33356-33365</t>
  </si>
  <si>
    <t>Univ Shanghai Sci &amp; Thchnol, Shanghai Key Lab Modern Opt Syst, Minist Educ, Engn Res Ctr Opt Instrument &amp; Syst, Shanghai 200093, Peoples R China.</t>
  </si>
  <si>
    <t>WOS:000445646100013</t>
  </si>
  <si>
    <t>Gas infiltration of bromine to enhance the electrical conductivity of carbon nanotube fibers</t>
  </si>
  <si>
    <t>Wang, Ping^Liu, Dandan^Zou, Jingyun^Ye, Yuanhang^Hou, Ligan^Zhao, Jingna^Men, Chuanling^Zhang, Xiaohua^Li, Qingwen</t>
  </si>
  <si>
    <t>MATERIALS &amp; DESIGN</t>
  </si>
  <si>
    <t>0264-1275</t>
  </si>
  <si>
    <t>138-144</t>
  </si>
  <si>
    <t>WOS:000452826100003</t>
  </si>
  <si>
    <t>Incorporating automatically learned pulmonary nodule attributes into a convolutional neural network to improve accuracy of benign-malignant nodule classification</t>
  </si>
  <si>
    <t>Dai, Yaojun^Yan, Shiju^Zheng, Bin^Song, Chengli</t>
  </si>
  <si>
    <t>PHYSICS IN MEDICINE AND BIOLOGY</t>
  </si>
  <si>
    <t>0031-9155</t>
  </si>
  <si>
    <t>WOS:000452799400012</t>
  </si>
  <si>
    <t>Fusion of quantitative imaging features and serum biomarkers to improve performance of computer-aided diagnosis scheme for lung cancer: A preliminary study</t>
  </si>
  <si>
    <t>Gong, Jing^Liu, Ji-yu^Jiang, Yao-jun^Sun, Xi-wen^Zheng, Bin^Nie, Sheng-dong</t>
  </si>
  <si>
    <t>MEDICAL PHYSICS</t>
  </si>
  <si>
    <t>0094-2405</t>
  </si>
  <si>
    <t>5472-5481</t>
  </si>
  <si>
    <t>WOS:000452930600016</t>
  </si>
  <si>
    <t>A comparative study on in vitro degradation behavior of PLLA-based copolymer monofilaments</t>
  </si>
  <si>
    <t>Shi, Daokun^Kang, Yahong^Zhang, Guoyi^Gao, Chenguang^Lu, Wei^Yang, Caihong^Zou, Hua^Jiang, Hongyan</t>
  </si>
  <si>
    <t>POLYMer DEGRADATION AND STABILITY</t>
  </si>
  <si>
    <t>0141-3910</t>
  </si>
  <si>
    <t>148-156</t>
  </si>
  <si>
    <t>WOS:000452575000009</t>
  </si>
  <si>
    <t>Two-dimensional self-adapting fast Fourier transform algorithm for nanoparticle sizing by ultrafast image-based dynamic light scattering</t>
  </si>
  <si>
    <t>Zhang, Dechuan^Cai, Xiaoshu^Zhou, Wu</t>
  </si>
  <si>
    <t>PARTICUOLOGY</t>
  </si>
  <si>
    <t>1674-2001</t>
  </si>
  <si>
    <t>74-84</t>
  </si>
  <si>
    <t>Univ Shanghai Sci &amp; Technol, Inst Particle &amp; Two Phase Flow Measurement, Shanghai Key Lab Multiphase Flow &amp; Heat Transfer, Shanghai 200093, Peoples R China.</t>
  </si>
  <si>
    <t>OPTICAL AND QUANTUM ELECTRONICS</t>
  </si>
  <si>
    <t>0306-8919</t>
  </si>
  <si>
    <t>WOS:000448952900001</t>
  </si>
  <si>
    <t>Exact solutions of the Kudryashov-Sinelshchikov equation in ideal liquid with gas bubbles</t>
  </si>
  <si>
    <t>Zhou, Ai-Juan^Chen, Ai-Hua</t>
  </si>
  <si>
    <t>PHYSICA SCRIPTA</t>
  </si>
  <si>
    <t>0031-8949</t>
  </si>
  <si>
    <t>OPTICS AND LASERS IN ENGINEERING</t>
  </si>
  <si>
    <t>0143-8166</t>
  </si>
  <si>
    <t>Univ Shanghai Sci &amp; Technol, Shanghai, Peoples R China.</t>
  </si>
  <si>
    <t>WOS:000445309600006</t>
  </si>
  <si>
    <t>Porous crumpled graphene with hierarchical pore structure and high surface utilization efficiency for supercapacitor</t>
  </si>
  <si>
    <t>Tang, Zhihong^Li, Xiaodong^Sun, Tianren^Shen, Shuling^Xiu Huixin^Yang, Junhe</t>
  </si>
  <si>
    <t>MICROPOROUS AND MESOPOROUS MATERIALS</t>
  </si>
  <si>
    <t>1387-1811</t>
  </si>
  <si>
    <t>40-43</t>
  </si>
  <si>
    <t>WOS:000451213200051</t>
  </si>
  <si>
    <t>Flexibly designed spoof surface plasmon waveguide array for topological zero-mode realization</t>
  </si>
  <si>
    <t>Cheng, Qingqing^Chen, Tao^Yu, Dong^Liao, Yujiao^Xie, Jingya^Zang, Xiaofei^Shen, Xiaopeng^Pan, Yiming</t>
  </si>
  <si>
    <t>31636-31647</t>
  </si>
  <si>
    <t>WOS:000451213200100</t>
  </si>
  <si>
    <t>Passive all-optical synchronization for polarization-maintaining mode-locked fiber lasers</t>
  </si>
  <si>
    <t>Huang, Kun^Zeng, Jing^Gan, Jiwei^Hao, Qiang^Yan, Ming^Zeng, Heping</t>
  </si>
  <si>
    <t>32184-32193</t>
  </si>
  <si>
    <t>Univ Shanghai Sci &amp; Technol, Sch Opt Elect &amp; Comp Engn, Minist Educ, Shanghai Key Lab Modern Opt Syst, Shanghai 200093, Peoples R China.</t>
  </si>
  <si>
    <t>WOS:000440659000001</t>
  </si>
  <si>
    <t>The construction and enhanced photocatalytic performance of binary composite S/g-C3N4</t>
  </si>
  <si>
    <t>Chang, Fei^Yan, Wenjing^Cheng, Wenbo^Wu, Feiyan^Deng, Baoqing^Hu, Xuefeng</t>
  </si>
  <si>
    <t>MATERIALS SCIENCE IN SEMICONDUCTOR PROCESSING</t>
  </si>
  <si>
    <t>1369-8001</t>
  </si>
  <si>
    <t>WOS:000451966700005</t>
  </si>
  <si>
    <t>Strength changes of 40 Cr steel subjected to cyclic torsion below the fatigue limit</t>
  </si>
  <si>
    <t>Song, Youshuo^Lu, Xi</t>
  </si>
  <si>
    <t>MATERIALS TESTING</t>
  </si>
  <si>
    <t>0025-5300</t>
  </si>
  <si>
    <t>1066-1070</t>
  </si>
  <si>
    <t>WOS:000448939000038</t>
  </si>
  <si>
    <t>Dispersion engineering in unidirectional excitation of the surface wave of photonic crystal</t>
  </si>
  <si>
    <t>Hu, Jinbing^Tian, Shengnan^Yang, Yizhou^Zhuang, Songlin^Guo, Hanming</t>
  </si>
  <si>
    <t>OPTICS LETTERS</t>
  </si>
  <si>
    <t>0146-9592</t>
  </si>
  <si>
    <t>5319-5322</t>
  </si>
  <si>
    <t>Univ Shanghai Sci &amp; Technol, Coll Opt Elect Informat &amp; Comp Engn, Engn Res Ctr Opt Instrument &amp; Syst, Minist Educ,Shanghai Key Lab Modem Opt Syst, Shanghai 200093, Peoples R China.</t>
  </si>
  <si>
    <t>WOS:000451938200032</t>
  </si>
  <si>
    <t>Exploration of the bacterial invasion capacity of Listeria monocytogenes in ZF4 cells</t>
  </si>
  <si>
    <t>Ding, Chengchao^Wang, Xiang^Ma, Junfei^Xie, Manman^Dong, Qingli^Liu, Qing</t>
  </si>
  <si>
    <t>MICROBIAL PATHOGENESIS</t>
  </si>
  <si>
    <t>0882-4010</t>
  </si>
  <si>
    <t>238-243</t>
  </si>
  <si>
    <t>WOS:000451755500128</t>
  </si>
  <si>
    <t>Dual-Band Perfect Metamaterial Absorber Based on an Asymmetric H-Shaped Structure for Terahertz Waves</t>
  </si>
  <si>
    <t>Lu, Taiguo^Zhang, Dawei^Qiu, Peizhen^Lian, Jiqing^Jing, Ming^Yu, Binbin^Wen, Jing^Zhuang, Songlin</t>
  </si>
  <si>
    <t>MATERIALS</t>
  </si>
  <si>
    <t>1996-1944</t>
  </si>
  <si>
    <t>WOS:000447575500032</t>
  </si>
  <si>
    <t>Molecular assembly and photoluminescence of lanthanide/silicon-oxygen network/poly-vinylphenylboronic functionalized SBA-15 hybrids</t>
  </si>
  <si>
    <t>Wang, Zhongyu^Li, Ying^Hu, Hao^Wang, Xia</t>
  </si>
  <si>
    <t>OPTICAL MATERIALS</t>
  </si>
  <si>
    <t>0925-3467</t>
  </si>
  <si>
    <t>WOS:000447483900018</t>
  </si>
  <si>
    <t>Structural characterization and rheological properties of beta-D-glucan from hull-less barley (Hordeum vulgare L. var. nudum Hook. f.)</t>
  </si>
  <si>
    <t>Zhang, Hui^Zhang, Ning^Xiong, Zhiqiang^Wang, Guangqiang^Xia, Yongjun^Lai, Phoency^Ai, Lianzhong</t>
  </si>
  <si>
    <t>PHYTOCHEMISTRY</t>
  </si>
  <si>
    <t>0031-9422</t>
  </si>
  <si>
    <t>155-163</t>
  </si>
  <si>
    <t>Univ Shanghai Sci &amp; Technol, Shanghai Engn Res Ctr Food Microbiol, Sch Med Instruments &amp; Food Engn, Shanghai 200093, Peoples R China.</t>
  </si>
  <si>
    <t>WOS:000441492100021</t>
  </si>
  <si>
    <t>Community detection via measuring the strength between nodes for dynamic networks</t>
  </si>
  <si>
    <t>Yang, Kai^Guo, Qiang^Liu, Jian-Guo</t>
  </si>
  <si>
    <t>256-264</t>
  </si>
  <si>
    <t>WOS:000441492100082</t>
  </si>
  <si>
    <t>Speed estimation of traffic flow using multiple kernel support vector regression</t>
  </si>
  <si>
    <t>Xiao, Jianli^Wei, Chao^Liu, Yuncai</t>
  </si>
  <si>
    <t>989-997</t>
  </si>
  <si>
    <t>WOS:000440529000001</t>
  </si>
  <si>
    <t>In situ formation of iron-cobalt sulfides embedded in N,S-doped mesoporous carbon as efficient electrocatalysts for oxygen reduction reaction</t>
  </si>
  <si>
    <t>Guo, Dakai^Han, Sancan^Ma, Ruguang^Zhou, Yao^Liu, Qian^Wang, Jiacheng^Zhu, Yufang</t>
  </si>
  <si>
    <t>OPTICS COMMUNICATIONS</t>
  </si>
  <si>
    <t>0030-4018</t>
  </si>
  <si>
    <t>WOS:000440122200034</t>
  </si>
  <si>
    <t>Traffic speed cloud maps: A new method for analyzing macroscopic traffic flow</t>
  </si>
  <si>
    <t>Xiao, Jianli^Wang, Zhonghao</t>
  </si>
  <si>
    <t>367-375</t>
  </si>
  <si>
    <t>WOS:000447287700026</t>
  </si>
  <si>
    <t>Diffraction-limited near-spherical focal spot with controllable arbitrary polarization using single objective lens</t>
  </si>
  <si>
    <t>Wan, Chenhao^Yu, Yanzhong^Zhan, Qiwen</t>
  </si>
  <si>
    <t>27109-27117</t>
  </si>
  <si>
    <t>WOS:000440122200021</t>
  </si>
  <si>
    <t>Social signature identification of dynamical social networks</t>
  </si>
  <si>
    <t>Li, Ren-De^Liu, Jian-Guo^Guo, Qiang^Zhang, Yi-Cheng</t>
  </si>
  <si>
    <t>213-222</t>
  </si>
  <si>
    <t>WOS:000440122200024</t>
  </si>
  <si>
    <t>Long-term memory of rating behaviors for the online trust formation</t>
  </si>
  <si>
    <t>Guo, Xin-Yu^Guo, Qiang^Li, Ren-De^Liu, Jian-Guo</t>
  </si>
  <si>
    <t>254-264</t>
  </si>
  <si>
    <t>WOS:000440122200059</t>
  </si>
  <si>
    <t>An extended car-following model with the consideration of the illegal pedestrian crossing</t>
  </si>
  <si>
    <t>Malenje, Jairus Odawa^Zhao, Jing^Li, Peng^Han, Yin</t>
  </si>
  <si>
    <t>650-661</t>
  </si>
  <si>
    <t>Univ Shanghai Sci &amp; Technol, Dept Transportat Engn, Shanghai, Peoples R China.</t>
  </si>
  <si>
    <t>WOS:000433986500026</t>
  </si>
  <si>
    <t>A two-stage optical parametric amplifier for femtosecond fiber laser generation at 920 nm</t>
  </si>
  <si>
    <t>Guo, Zhengru^Hao, Qiang^Yang, Kangwen^Zeng, Heping</t>
  </si>
  <si>
    <t>166-171</t>
  </si>
  <si>
    <t>Univ Shanghai Sci &amp; Technol, Sch Opt Elect &amp; Comp Engn, Shanghai Key Lab Modern Opt Syst, Minist Educ, Shanghai 200093, Peoples R China.</t>
  </si>
  <si>
    <t>WOS:000449171800008</t>
  </si>
  <si>
    <t>Activation of Kagome lattice-structured Cu3V2O7(OH)(2)center dot 2H(2)O volborthite via hydrothermal crystallization for boosting visible light-driven water oxidation</t>
  </si>
  <si>
    <t>Wang, Ping^Yang, Hengyan^Wang, Ding^Chen, AiYing^Dai, Wei-Lin^Zhao, Xianglong^Yang, Junhe^Wang, Xianying</t>
  </si>
  <si>
    <t>PHYSICAL CHEMISTRY CHEMICAL PHYSICS</t>
  </si>
  <si>
    <t>1463-9076</t>
  </si>
  <si>
    <t>24561-24569</t>
  </si>
  <si>
    <t>Univ Shanghai Sci &amp; Technol, Sch Mat Sci &amp; Technol, Jungong Rd 516, Shanghai 20003, Peoples R China.</t>
  </si>
  <si>
    <t>WOS:000460108000001</t>
  </si>
  <si>
    <t>Applying a new maximum local asymmetry feature analysis method to improve near-term breast cancer risk prediction</t>
  </si>
  <si>
    <t>Yan, Shiju^Zhang, Linlin^Song, Chengli</t>
  </si>
  <si>
    <t>Univ Shanghai Sci &amp; Technol, Sch Med Instrument &amp; Food Engn, 516 Jungong Rd, Shanghai 200093, Peoples R China.</t>
  </si>
  <si>
    <t>WOS:000451920200002</t>
  </si>
  <si>
    <t>Ni-W-S nanoparticles in-situ synthesised on Ti mesh for electrocatalytic oxidation of glucose</t>
  </si>
  <si>
    <t>Zhao, Hui^Miao, Yuqing</t>
  </si>
  <si>
    <t>MICRO &amp; NANO LETTERS</t>
  </si>
  <si>
    <t>1750-0443</t>
  </si>
  <si>
    <t>1373-1377</t>
  </si>
  <si>
    <t>WOS:000451920200016</t>
  </si>
  <si>
    <t>Diameter dependence of the UV light detecting performance of InGaN/GaN nanorods array photodetector</t>
  </si>
  <si>
    <t>Kang, Yunlong^Wang, Ding^Wang, Ping^Chen, Aiying^Li, Huijun^Wang, Xianying^Yang, Junhe</t>
  </si>
  <si>
    <t>1437-1442</t>
  </si>
  <si>
    <t>WOS:000449340000002</t>
  </si>
  <si>
    <t>Confidentiality analysis of optical code-based secure optical communication system</t>
  </si>
  <si>
    <t>Dai, Bo^Huang, Yu^Jiao, Ziao^Wang, Kaimin^Zhang, Dawei^Wang, Xu</t>
  </si>
  <si>
    <t>OPTICAL ENGINEERING</t>
  </si>
  <si>
    <t>0091-3286</t>
  </si>
  <si>
    <t>Univ Shanghai Sci &amp; Technol, Minist Educ, Engn Res Ctr Opt Instrument &amp; Syst, Shanghai Key Lab Modern Opt Syst, Shanghai, Peoples R China.</t>
  </si>
  <si>
    <t>WOS:000447569200040</t>
  </si>
  <si>
    <t>Velocities of irregular particles in a continuously avalanching surface flow within a rotating drum</t>
  </si>
  <si>
    <t>Lin, S. H.^Yang, H.^Li, R.^Zheng, G.^Zivkovic, V.</t>
  </si>
  <si>
    <t>POWDer TECHNOLOGY</t>
  </si>
  <si>
    <t>0032-5910</t>
  </si>
  <si>
    <t>376-382</t>
  </si>
  <si>
    <t>WOS:000447475300013</t>
  </si>
  <si>
    <t>Construction of a food-grade arginase expression system and its application in L-ornithine production with whole cell biocatalyst</t>
  </si>
  <si>
    <t>Huang, Kai^Guan, Xiao^Jiang, Bo^Li, Sen</t>
  </si>
  <si>
    <t>PROCESS BIOCHEMISTRY</t>
  </si>
  <si>
    <t>1359-5113</t>
  </si>
  <si>
    <t>94-101</t>
  </si>
  <si>
    <t>Univ Shanghai Sci &amp; Technol, Sch Med Instruments &amp; Food Engn, Shanghai, Peoples R China.</t>
  </si>
  <si>
    <t>WOS:000447302800010</t>
  </si>
  <si>
    <t>Preparation of Poly(lactic-co-glycolic acid)-Based Composite Microfibers for Postoperative Treatment of Tumor in NIR I and NIR II Biowindows</t>
  </si>
  <si>
    <t>Ye, Changqing^Zhao, Jiulong^Zheng, Yuting^Wu, Chenyao^Chen, Ying^Wu, Huan^An, Xiao^Huang, Mingxian^Wang, Shige</t>
  </si>
  <si>
    <t>MACROMOLECULAR BIOSCIENCE</t>
  </si>
  <si>
    <t>1616-5187</t>
  </si>
  <si>
    <t>WOS:000443696100013</t>
  </si>
  <si>
    <t>Preparation and properties of a biodegradable inferior vena cava filter</t>
  </si>
  <si>
    <t>Cui, Haipo^Chen, Tingting^Song, Chengli</t>
  </si>
  <si>
    <t>POLYMERS FOR ADVANCED TECHNOLOGIES</t>
  </si>
  <si>
    <t>1042-7147</t>
  </si>
  <si>
    <t>2683-2689</t>
  </si>
  <si>
    <t>Univ Shanghai Sci &amp; Technol, Shanghai Inst Minimally Invas Therapy, Shanghai 200093, Peoples R China.</t>
  </si>
  <si>
    <t>WOS:000441491900062</t>
  </si>
  <si>
    <t>Preparation and application of Mn-Doped Zn0.5Cd0.5S @ ZnS nanorods with high quantum yield as sensitive fluorescence probe for detection of glucose</t>
  </si>
  <si>
    <t>Shen, Shuling^Jia, Mengmeng^Tang, Zhihong^Chang, Sheng^Shi, Peiyi^Yang, Junhe</t>
  </si>
  <si>
    <t>MATERIALS RESEARCH BULLETIN</t>
  </si>
  <si>
    <t>0025-5408</t>
  </si>
  <si>
    <t>471-477</t>
  </si>
  <si>
    <t>WOS:000437815000011</t>
  </si>
  <si>
    <t>Improved spatial pyramid matching for scene recognition</t>
  </si>
  <si>
    <t>Xie, Lin^Lee, Feifei^Liu, Li^Yin, Zhong^Yan, Yan^Wang, Weidong^Zhao, Junjie^Chen, Qiu</t>
  </si>
  <si>
    <t>PATTERN RECOGNITION</t>
  </si>
  <si>
    <t>0031-3203</t>
  </si>
  <si>
    <t>118-129</t>
  </si>
  <si>
    <t>Univ Shanghai Sci &amp; Technol, Sch Opt Elect &amp; Comp Engn, Shanghai, Peoples R China.</t>
  </si>
  <si>
    <t>WOS:000433425600018</t>
  </si>
  <si>
    <t>Precision 3D profile in-line measurement of through-silicon via (TSV) based on high-frequency spectrum signals in the pupil plane</t>
  </si>
  <si>
    <t>Peng, Bofang^Hou, Wenmei^Xu, Qixin</t>
  </si>
  <si>
    <t>107-112</t>
  </si>
  <si>
    <t>WOS:000445956300010</t>
  </si>
  <si>
    <t>Community detection based on preferred mode in bipartite networks</t>
  </si>
  <si>
    <t>Wu, Guolin^Gu, Changgui^Qiu, Lu^Yang, Huijie</t>
  </si>
  <si>
    <t>MODERN PHYSICS LETTERS B</t>
  </si>
  <si>
    <t>0217-9849</t>
  </si>
  <si>
    <t>WOS:000445956300014</t>
  </si>
  <si>
    <t>Rational solutions and bright-dark lump solutions to the BKP equation</t>
  </si>
  <si>
    <t>Zhang, Hai-Qiang^Geng, Jiang-Su^Zhang, Meng-Yue</t>
  </si>
  <si>
    <t>WOS:000444705000025</t>
  </si>
  <si>
    <t>Surface-enhanced Raman scattering using nanoporous gold on suspended silicon nitride waveguides</t>
  </si>
  <si>
    <t>Cao, Qipu^Feng, Jijun^Lu, Hongliang^Zhang, Hui^Zhang, Fuling^Zeng, Heping</t>
  </si>
  <si>
    <t>24614-24620</t>
  </si>
  <si>
    <t>Univ Shanghai Sci &amp; Technol, Sch Opt Elect &amp; Comp Engn, Minist Educ, Shanghai Key Lab Modern Opt Syst,Engn Res Ctr Opt, Shanghai 200093, Peoples R China.</t>
  </si>
  <si>
    <t>WOS:000437077400003</t>
  </si>
  <si>
    <t>Dynamic analysis of rumor spreading model for considering active network nodes and nonlinear spreading rate</t>
  </si>
  <si>
    <t>Huo, Liang'an^Cheng, Yingying^Liu, Chen^Ding, Fan</t>
  </si>
  <si>
    <t>24-35</t>
  </si>
  <si>
    <t>WOS:000436420200025</t>
  </si>
  <si>
    <t>pH-sensitive polymer nanocoating on hydrophilic composites fabricated using modified coaxial electrospraying</t>
  </si>
  <si>
    <t>Yang, Yao-Yao^Zhang, Man^Wang, Ke^Yu, Deng-Guang</t>
  </si>
  <si>
    <t>93-96</t>
  </si>
  <si>
    <t>WOS:000443419400002</t>
  </si>
  <si>
    <t>Description and prediction of even-A nuclear masses based on residual proton-neutron interactions</t>
  </si>
  <si>
    <t>Jiao, Baobao</t>
  </si>
  <si>
    <t>MODERN PHYSICS LETTERS A</t>
  </si>
  <si>
    <t>0217-7323</t>
  </si>
  <si>
    <t>WOS:000450572700013</t>
  </si>
  <si>
    <t>The configuration of DMD and the maximum intensity projection method for improving contrast in DMD-based confocal microscope</t>
  </si>
  <si>
    <t>Chang, Min^Zhang, Zhiqiang^Zhang, Xuedian^He, Menghui^Qiu, Zhijie^Xu, Jian</t>
  </si>
  <si>
    <t>MICROSCOPY RESEARCH AND TECHNIQUE</t>
  </si>
  <si>
    <t>1059-910X</t>
  </si>
  <si>
    <t>1017-1023</t>
  </si>
  <si>
    <t>Univ Shanghai Sci &amp; Technol, Coll Opt Elect &amp; Comp Engn, Shanghai Key Lab Contemporary Opt Syst, 516 Jungong Rd, Shanghai 200093, Peoples R China.</t>
  </si>
  <si>
    <t>WOS:000449339000014</t>
  </si>
  <si>
    <t>Absolute optical flatness testing by surface shape reconstruction using Zernike polynomials</t>
  </si>
  <si>
    <t>Lyu, Haoyu^Huang, Yuanshen^Sheng, Bin^Ni, Zhengji</t>
  </si>
  <si>
    <t>Univ Shanghai Sci &amp; Technol, Shanghai Inst Opt Instruments, Engn Res Ctr Opt Instruments &amp; Syst, Minist Educ,Shanghai Key Lab Modern Opt Syst, Shanghai, Peoples R China.</t>
  </si>
  <si>
    <t>WOS:000446395200087</t>
  </si>
  <si>
    <t>Ring Wrinkle Patterns with Continuously Changing Wavelength Produced Using a Controlled-Gradient Light Field</t>
  </si>
  <si>
    <t>Li, Hongye^Sheng, Bin^Wu, He^Huang, Yuanshen^Zhang, Dawei^Zhuang, Songlin</t>
  </si>
  <si>
    <t>WOS:000440116200034</t>
  </si>
  <si>
    <t>The influence of dielectric environment on the localized surface plasmon resonance of silver-based composite thin films</t>
  </si>
  <si>
    <t>Hong, Ruijin^Shao, Wen^Sun, Wenfeng^Deng, Cao^Tao, Chunxian^Zhang, Dawei</t>
  </si>
  <si>
    <t>212-219</t>
  </si>
  <si>
    <t>WOS:000437061000018</t>
  </si>
  <si>
    <t>Unbiased detrended fluctuation analysis: Long-range correlations in very short time series</t>
  </si>
  <si>
    <t>Yuan, Qianshun^Gu, Changgui^Weng, Tongfeng^Yang, Huijie</t>
  </si>
  <si>
    <t>179-189</t>
  </si>
  <si>
    <t>WOS:000441505100033</t>
  </si>
  <si>
    <t>Controlled generation of ultrafast vector vortex beams from a mode-locked fiber laser</t>
  </si>
  <si>
    <t>Huang, Kun^Zeng, Jing^Gan, Jiwei^Hao, Qiang^Zeng, Heping</t>
  </si>
  <si>
    <t>3933-3936</t>
  </si>
  <si>
    <t>Univ Shanghai Sci &amp; Technol, Shanghai Key Lab Modem Opt Syst, Minist Educ, Sch Opt Elect &amp; Comp Engn, Shanghai 200093, Peoples R China.</t>
  </si>
  <si>
    <t>WOS:000440768100008</t>
  </si>
  <si>
    <t>Stochastic response analysis for nonlinear vibration systems with adjustable stiffness property under random excitation</t>
  </si>
  <si>
    <t>Wang, Shenlong^Han, Kaixin</t>
  </si>
  <si>
    <t>PLOS ONE</t>
  </si>
  <si>
    <t>1932-6203</t>
  </si>
  <si>
    <t>WOS:000441811900004</t>
  </si>
  <si>
    <t>Photoconductive antenna as local oscillator in terahertz frequency measurement: heterodyne efficiency and bias effect</t>
  </si>
  <si>
    <t>Guo, Xuguang^Shu, Tianjiao^You, Guanjun^Ding, Li^Zhu, Yiming</t>
  </si>
  <si>
    <t>Univ Shanghai Sci &amp; Technol, Shanghai Key Lab Modern Opt Syst, Terahertz Technol Innovat Res Inst, 516 Jungong Rd, Shanghai 200093, Peoples R China.</t>
  </si>
  <si>
    <t>WOS:000440405900078</t>
  </si>
  <si>
    <t>Vertically integrated waveguide self-coupled resonator based tunable optical filter</t>
  </si>
  <si>
    <t>Zhai, Shan^Feng, Jijun^Sun, Xiaoyu^Akimoto, Ryoichi^Zeng, Heping</t>
  </si>
  <si>
    <t>3766-3769</t>
  </si>
  <si>
    <t>Univ Shanghai Sci &amp; Technol, Sch Opt Elect &amp; Comp Engn, Shanghai Key Lab Modern Opt Syst, Engn Res Ctr Opt Instrument &amp; Syst,Minist Educ, Shanghai 200093, Peoples R China.</t>
  </si>
  <si>
    <t>WOS:000441249300015</t>
  </si>
  <si>
    <t>Strong, Healable, and Recyclable Composite Paper Made from a Codispersion of Carbon Nanotube and Sulfonated Graphenal Polymer</t>
  </si>
  <si>
    <t>Liang, Linjie^Zhang, Xiaohua^Zhang, Xin^Zhao, Jingna^Wu, Jian^Liang, Liyuan^Zhang, Wei^Men, Chuanling^Li, Qingwen</t>
  </si>
  <si>
    <t>MACROMOLECULAR MATERIALS AND ENGINEERING</t>
  </si>
  <si>
    <t>1438-7492</t>
  </si>
  <si>
    <t>WOS:000441156300001</t>
  </si>
  <si>
    <t>Effects of precompression time and strength on the physical characteristics of quasi-stapled porcine small intestinal tissue</t>
  </si>
  <si>
    <t>Zhou, Yu^Lin, Qihang^Xu, Jingjing^Wei, Siqian^Yang, Chengcan^Wang, Bing^Song, Chengli</t>
  </si>
  <si>
    <t>PROCEEDINGS OF THE INSTITUTION OF MECHANICAL ENGINEERS PART H-JOURNAL OF ENGINEERING IN MEDICINE</t>
  </si>
  <si>
    <t>0954-4119</t>
  </si>
  <si>
    <t>741-752</t>
  </si>
  <si>
    <t>WOS:000438321500020</t>
  </si>
  <si>
    <t>Influence of the hole transport layer on spectral stability in the white phosphorescent organic light emitting diode with non-doped structure</t>
  </si>
  <si>
    <t>Yang, Feiyu^Kou, Zhiqi^Yang, Liping^Tang, Yu</t>
  </si>
  <si>
    <t>130-134</t>
  </si>
  <si>
    <t>WOS:000432513200025</t>
  </si>
  <si>
    <t>Effect of the initial configuration for user-object reputation systems</t>
  </si>
  <si>
    <t>Wu, Ying-Ying^Guo, Qiang^Liu, Jian-Guo^Zhang, Yi-Cheng</t>
  </si>
  <si>
    <t>288-294</t>
  </si>
  <si>
    <t>WOS:000429305800012</t>
  </si>
  <si>
    <t>Size effect of optical silica microsphere pressure sensors</t>
  </si>
  <si>
    <t>Jiao, Xinbing^Hao, Ruirui^Pan, Qian^Zhao, Xinwei^Bai, Xue</t>
  </si>
  <si>
    <t>67-70</t>
  </si>
  <si>
    <t>Univ Shanghai Sci &amp; Technol, Minist Educ, Shanghai Key Lab Modern Opt Syst, 516 Jungong Rd, Shanghai 200093, Peoples R China.</t>
  </si>
  <si>
    <t>WOS:000452578300012</t>
  </si>
  <si>
    <t>Evaluation of Caco-2 cells response to Listeria monocytogenes virulence factors by RT-PCR</t>
  </si>
  <si>
    <t>Xie, Manman^Ding, Chengchao^Guo, Liang^Chen, Guowei^Zeng, Haijuan^Liu, Qing</t>
  </si>
  <si>
    <t>79-84</t>
  </si>
  <si>
    <t>WOS:000445301800049</t>
  </si>
  <si>
    <t>Process Optimization, Characterization and Antioxidant Capacity of Oat (Avena Sativa L.) Bran Oil Extracted by Subcritical Butane Extraction</t>
  </si>
  <si>
    <t>Guan, Xiao^Jin, Shengye^Li, Sen^Huang, Kai^Liu, Jing</t>
  </si>
  <si>
    <t>MOLECULES</t>
  </si>
  <si>
    <t>1420-3049</t>
  </si>
  <si>
    <t>WOS:000445096800024</t>
  </si>
  <si>
    <t>Optimizing the Local Strength Mismatch of a Dissimilar Metal Welded Joint in a Nuclear Power Plant</t>
  </si>
  <si>
    <t>Yang, Jie^Wang, Lei</t>
  </si>
  <si>
    <t>METALS</t>
  </si>
  <si>
    <t>2075-4701</t>
  </si>
  <si>
    <t>MULTIMEDIA TOOLS AND APPLICATIONS</t>
  </si>
  <si>
    <t>1380-7501</t>
  </si>
  <si>
    <t>WOS:000440050900031</t>
  </si>
  <si>
    <t>Expose noise level inconsistency incorporating the inhomogeneity scoring strategy</t>
  </si>
  <si>
    <t>Yao, Heng^Cao, Fang^Tang, Zhenjun^Wang, Jinwei^Qiao, Tong</t>
  </si>
  <si>
    <t>18139-18161</t>
  </si>
  <si>
    <t>WOS:000439955300008</t>
  </si>
  <si>
    <t>Experimental Study of Microfluidic Chip for Cryopreservation of Oocytes</t>
  </si>
  <si>
    <t>Zhou Xin-Lin^Guo Ying-Ying^Yi Xing-Yue^Dai Jian-Jun^Zhang De-Fu</t>
  </si>
  <si>
    <t>PROGRESS IN BIOCHEMISTRY AND BIOPHYSICS</t>
  </si>
  <si>
    <t>1000-3282</t>
  </si>
  <si>
    <t>763-771</t>
  </si>
  <si>
    <t>Univ Shanghai Sci &amp; Technol, Inst Biothermal Technol, Shanghai 200093, Peoples R China.</t>
  </si>
  <si>
    <t>WOS:000437279200030</t>
  </si>
  <si>
    <t>Electrospun polymer bottle microresonators for stretchable single-mode lasing devices</t>
  </si>
  <si>
    <t>Ubaid, Saima^Liao, Feng^Linghu, Shuangyi^Yu, Jiaxin^Gu, Fuxing</t>
  </si>
  <si>
    <t>3128-3131</t>
  </si>
  <si>
    <t>WOS:000437450100012</t>
  </si>
  <si>
    <t>Preparation of anti-corrosive high-conductivity copper-graphene composite film</t>
  </si>
  <si>
    <t>Liu, Pengzhong^Chen, Xiaohong^Liu, Ping</t>
  </si>
  <si>
    <t>941-946</t>
  </si>
  <si>
    <t>WOS:000436226800079</t>
  </si>
  <si>
    <t>Single-walled carbon nanotubes assisted THz silicon grating modulator</t>
  </si>
  <si>
    <t>Liu, Yang^Zhu, Tianxiang^Feng, Jijun^Yuan, Shuai^Zhao, Xinluo^Wu, Tengfei^Zeng, Heping</t>
  </si>
  <si>
    <t>17025-17032</t>
  </si>
  <si>
    <t>Univ Shanghai Sci &amp; Technol, Sch Opt Elect &amp; Comp Engn, Engn Res Ctr Opt Instrument &amp; Syst, Shanghai Key Lab Modern Opt Syst,Minist Educ, Shanghai 200093, Peoples R China.</t>
  </si>
  <si>
    <t>WOS:000436226800123</t>
  </si>
  <si>
    <t>Low-repetition-rate all-fiber integrated optical parametric oscillator for coherent anti-Stokes Raman spectroscopy</t>
  </si>
  <si>
    <t>Yang, Kangwen^Zheng, Shikai^Wu, Yuxing^Ye, Pengbo^Huang, Kun^Hao, Qiang^Zeng, Heping</t>
  </si>
  <si>
    <t>17519-17528</t>
  </si>
  <si>
    <t>Univ Shanghai Sci &amp; Technol, Shanghai Key Lab Modern Opt Syst, Minist Educ, Sch Opt Elect &amp; Comp Engn, Shanghai 200093, Peoples R China.</t>
  </si>
  <si>
    <t>WOS:000435550100006</t>
  </si>
  <si>
    <t>Dependence of the entrainment on the ratio of amplitudes between two subgroups in the suprachiasmatic nucleus</t>
  </si>
  <si>
    <t>Gu, Changgui^Yang, Huijie^Meijer, Johanna H.^Rohling, Jos H. T.</t>
  </si>
  <si>
    <t>PHYSICAL REVIEW E</t>
  </si>
  <si>
    <t>2470-0045</t>
  </si>
  <si>
    <t>WOS:000427538400001</t>
  </si>
  <si>
    <t>In situ construction, photocatalytic performance, and mechanism speculation of plasmonic binary Bi/beta-Bi2O3 hybrids</t>
  </si>
  <si>
    <t>Chang, Fei^Xu, Quan^Wu, Feiyan^Jiao, Mingzhi^Deng, Baoqing^Hu, Xuefeng</t>
  </si>
  <si>
    <t>WOS:000436816700001</t>
  </si>
  <si>
    <t>The influence of electro-deposition parameters on conductivity and morphology of structurally uniform MWCNTs/Cu composite films</t>
  </si>
  <si>
    <t>Zhou, Honglei^Liu, Ping^Chen, Xiaohong^Li, Wei^Liu, Xinkuan</t>
  </si>
  <si>
    <t>MATERIALS RESEARCH EXPRESS</t>
  </si>
  <si>
    <t>2053-1591</t>
  </si>
  <si>
    <t>Univ Shanghai Sci &amp; Technol, Sch Mech Engn, 516 Jun Gong Rd, Shanghai 200093, Peoples R China.</t>
  </si>
  <si>
    <t>WOS:000435489000011</t>
  </si>
  <si>
    <t>Black silicon as absorber for photo-thermal-electric devices</t>
  </si>
  <si>
    <t>Xu, G. J.^Cheng, S. Q.^Cai, B.</t>
  </si>
  <si>
    <t>MATERIALS EXPRESS</t>
  </si>
  <si>
    <t>2158-5849</t>
  </si>
  <si>
    <t>294-298</t>
  </si>
  <si>
    <t>Univ Shanghai Sci &amp; Technol, Sch Opt Elect &amp; Comp Engn, Shanghai Key Lab Modern Opt Syst &amp; Engn, Shanghai 200093, Peoples R China.</t>
  </si>
  <si>
    <t>WOS:000433922800006</t>
  </si>
  <si>
    <t>Dynamic optimization method with applications for machine tools based on approximation model</t>
  </si>
  <si>
    <t>Li, T. J.^Ding, X. H.^Cheng, K.^Wu, T.</t>
  </si>
  <si>
    <t>PROCEEDINGS OF THE INSTITUTION OF MECHANICAL ENGINEERS PART C-JOURNAL OF MECHANICAL ENGINEERING SCIENCE</t>
  </si>
  <si>
    <t>0954-4062</t>
  </si>
  <si>
    <t>2009-2022</t>
  </si>
  <si>
    <t>WOS:000432640500035</t>
  </si>
  <si>
    <t>Experimental investigation of the heat transfer performance of an oscillating heat pipe with graphene nanofluids</t>
  </si>
  <si>
    <t>Zhou, Yu^Cui, Xiaoyu^Weng, Jianhua^Shi, Saiyan^Han, Hua^Chen, Chengmeng</t>
  </si>
  <si>
    <t>371-380</t>
  </si>
  <si>
    <t>Univ Shanghai Sci &amp; Technol, Energy &amp; Power Engn Coll, Shanghai 200093, Peoples R China.</t>
  </si>
  <si>
    <t>WOS:000432104900002</t>
  </si>
  <si>
    <t>Thermally coupled constitutive relations of thermoelastic materials and determination of their material constants based on digital image correlation with a laser engraved speckle pattern</t>
  </si>
  <si>
    <t>Hu, Yujia^Liu, Fang^Zhu, Weidong^Zhu, Jianmin</t>
  </si>
  <si>
    <t>MECHANICS OF MATERIALS</t>
  </si>
  <si>
    <t>0167-6636</t>
  </si>
  <si>
    <t>WOS:000430762200019</t>
  </si>
  <si>
    <t>Morphologies and magnetism of A(x)B(1-x)Fe(2)O(4) self-assembled nanospheres</t>
  </si>
  <si>
    <t>Ma, Jie^Chen, Bingkun^Yan, Luliang^Sun, Mengya</t>
  </si>
  <si>
    <t>137-141</t>
  </si>
  <si>
    <t>WOS:000434005800018</t>
  </si>
  <si>
    <t>Elliptical As2Se3 filled core ultra-high-nonlinearity and polarization-maintaining photonic crystal fiber with double hexagonal lattice cladding</t>
  </si>
  <si>
    <t>Li, Feng^He, Menghui^Zhang, Xuedian^Chang, Min^Wu, Zhizheng^Liu, Zheng^Chen, Hua</t>
  </si>
  <si>
    <t>137-146</t>
  </si>
  <si>
    <t>WOS:000432644900052</t>
  </si>
  <si>
    <t>Effect of compatibilizer on morphology, rheology and properties of SEBS/clay nanocomposites</t>
  </si>
  <si>
    <t>Li, Xiaoyan^Yang, Jian^Zhou, Xiaoqing^Wei, Qian^Li, Jun^Qiu, Biwei^Wunderlich, Katharina^Wang, Xia</t>
  </si>
  <si>
    <t>POLYMer TESTING</t>
  </si>
  <si>
    <t>0142-9418</t>
  </si>
  <si>
    <t>435-440</t>
  </si>
  <si>
    <t>Univ Shanghai Sci &amp; Technol, Sch Mat Sci &amp; Technol, Shanghai 200093, Peoples R China.</t>
  </si>
  <si>
    <t>WOS:000432447400003</t>
  </si>
  <si>
    <t>Photo-catalysis water splitting by platinum-loaded zeolite A</t>
  </si>
  <si>
    <t>Cheng, Jing^Gao, Changda^Jing, Ming^Lu, Jian^Lin, Hui^Han, Zhaoxia^Ni, Zhengji^Zhang, Dawei</t>
  </si>
  <si>
    <t>Univ Shanghai Sci &amp; Technol, Minist Educ, Engn Res Ctr Opt Instrument &amp; Syst, 516 Jun Gong Rd, Shanghai 200093, Peoples R China.</t>
  </si>
  <si>
    <t>WOS:000427336200029</t>
  </si>
  <si>
    <t>Multi-optical-axis measurement of freeform progressive addition lenses using a Hartmann-Shack wavefront sensor</t>
  </si>
  <si>
    <t>Xiang, Huazhong^Guo, Hang^Fu, Dongxiang^Zheng, Gang^Zhuang, Songlin^Chen, JiaBi^Wang, Cheng^Wu, Jie</t>
  </si>
  <si>
    <t>WOS:000424316900030</t>
  </si>
  <si>
    <t>Dependence of the forward light scattering on the refractive index of particles</t>
  </si>
  <si>
    <t>Guo, Lufang^Shen, Jianqi</t>
  </si>
  <si>
    <t>OPTICS AND LASer TECHNOLOGY</t>
  </si>
  <si>
    <t>0030-3992</t>
  </si>
  <si>
    <t>232-241</t>
  </si>
  <si>
    <t>WOS:000425121000011</t>
  </si>
  <si>
    <t>Method to optimize patch size based on spatial frequency response in image rendering of the light field</t>
  </si>
  <si>
    <t>Zhang, Wei^Wang, Yanan^Zhu, Zhenhao^Su, Jinhui</t>
  </si>
  <si>
    <t>59-71</t>
  </si>
  <si>
    <t>WOS:000430337700034</t>
  </si>
  <si>
    <t>Dynamic tailoring of surface plasmon polaritons through incident angle modulation</t>
  </si>
  <si>
    <t>Qiu, Peizhen^Zhang, Dawei^Jing, Ming^Lu, Taiguo^Yu, Binbin^Zhan, Qiwen^Zhuang, Songlin</t>
  </si>
  <si>
    <t>9772-9783</t>
  </si>
  <si>
    <t>Univ Shanghai Sci &amp; Technol, Shanghai Key Lab Modern Opt Syst, Minist Educ, Engn Res Ctr Opt Instrument &amp; Syst, Shanghai 200093, Peoples R China.</t>
  </si>
  <si>
    <t>WOS:000430337700087</t>
  </si>
  <si>
    <t>Collisional dynamics in laser-induced plasmas: evidence for electron-impact excitation</t>
  </si>
  <si>
    <t>Zhang, Liying^Wei, Pengfei^Qin, Meiyan^Yuan, Xiaolong^Liu, Candong^Geng, Tao^Zhu, Haiyong^Duan, Yanmin^Zhuang, Songlin^Lu, Peixiang^Kim, Dong Eon</t>
  </si>
  <si>
    <t>10392-10399</t>
  </si>
  <si>
    <t>WOS:000425368200061</t>
  </si>
  <si>
    <t>Photocatalytic hydrogen production and photodegradation of oxytetracycline by Cu-CdS composites</t>
  </si>
  <si>
    <t>Li, Jing^Tian, Jing-Jing^Wang, Lian-Gui^Chang, Chang-Tang</t>
  </si>
  <si>
    <t>243-246</t>
  </si>
  <si>
    <t>Univ Shanghai Sci &amp; Technol, Publ Expt Ctr, 516 Jungong Rd, Shanghai 200093, Peoples R China.</t>
  </si>
  <si>
    <t>WOS:000429531400003</t>
  </si>
  <si>
    <t>Formation Dynamics of Potassium-Based Graphite Intercalation Compounds: An Ab Initio Study</t>
  </si>
  <si>
    <t>Jiang, Xiankai^Song, Bo^Tomanek, David</t>
  </si>
  <si>
    <t>PHYSICAL REVIEW APPLIED</t>
  </si>
  <si>
    <t>2331-7019</t>
  </si>
  <si>
    <t>Univ Shanghai Sci &amp; Technol, Sch Opt Elect Comp Engn, Terahertz Sci Cooperat Innovat Ctr, Shanghai Key Lab Modern Opt Syst,Terahertz Techno, Shanghai 200093, Peoples R China.</t>
  </si>
  <si>
    <t>WOS:000425879300027</t>
  </si>
  <si>
    <t>Electrosprayed hydrophilic nanocomposites coated with shellac for colon-specific delayed drug delivery</t>
  </si>
  <si>
    <t>Wang, Ke^Wen, Hai-Feng^Yu, Deng-Guang^Yang, Yaoyao^Zhang, Dao-Fang</t>
  </si>
  <si>
    <t>248-255</t>
  </si>
  <si>
    <t>Univ Shanghai Sci &amp; Technol, Sch Mat Sci &amp; Engn, Shanghai, Peoples R China.</t>
  </si>
  <si>
    <t>WOS:000429914200004</t>
  </si>
  <si>
    <t>Cross-fuzzy entropy-based approach for performance degradation assessment of rolling element bearings</t>
  </si>
  <si>
    <t>Zhu, Keheng^Song, Xigeng</t>
  </si>
  <si>
    <t>PROCEEDINGS OF THE INSTITUTION OF MECHANICAL ENGINEERS PART E-JOURNAL OF PROCESS MECHANICAL ENGINEERING</t>
  </si>
  <si>
    <t>0954-4089</t>
  </si>
  <si>
    <t>173-185</t>
  </si>
  <si>
    <t>MEDICINE</t>
  </si>
  <si>
    <t>0025-7974</t>
  </si>
  <si>
    <t>WOS:000430994200073</t>
  </si>
  <si>
    <t>Optical properties of monolayer polystyrene microspheres driven by a direct current</t>
  </si>
  <si>
    <t>Jiao, Xinbing^Pan, Qian^Zhao, Xinwei^Hao, Ruirui^Bai, Xue</t>
  </si>
  <si>
    <t>538-543</t>
  </si>
  <si>
    <t>WOS:000429756300008</t>
  </si>
  <si>
    <t>Enhancing the thermostability of recombinant cyclodextrin glucanotransferase via optimized stabilizer</t>
  </si>
  <si>
    <t>Zhang, Jianguo^Li, Mengla^Zhang, Yan</t>
  </si>
  <si>
    <t>64-70</t>
  </si>
  <si>
    <t>WOS:000428829400003</t>
  </si>
  <si>
    <t>3D flower-like Ni-Co-S with high specific surface area for the electrocatalytic oxidation of methanol</t>
  </si>
  <si>
    <t>Fa, Dejuan^Zhou, Mao^Zhao, Hui^Jiang, Yiwei^Miao, Yuqing</t>
  </si>
  <si>
    <t>POLYHEDRON</t>
  </si>
  <si>
    <t>0277-5387</t>
  </si>
  <si>
    <t>WOS:000428719000026</t>
  </si>
  <si>
    <t>Measurement uncertainty evaluation in whiplash test model via neural network and support vector machine-based Monte Carlo method</t>
  </si>
  <si>
    <t>Wang, Shenlong^Ding, Xiaohong^Zhu, Daye^Yu, Huijie^Wang, Haihua</t>
  </si>
  <si>
    <t>MEASUREMENT</t>
  </si>
  <si>
    <t>0263-2241</t>
  </si>
  <si>
    <t>229-245</t>
  </si>
  <si>
    <t>WOS:000428961400013</t>
  </si>
  <si>
    <t>Clue to a thorough understanding of terahertz pulse generation by femtosecond laser filamentation</t>
  </si>
  <si>
    <t>Zhao, Jiayu^Liu, Weiwei^Li, Shichang^Lu, Dan^Zhang, Yizhu^Peng, Yan^Zhu, Yiming^Zhuang, Songlin</t>
  </si>
  <si>
    <t>PHOTONICS RESEARCH</t>
  </si>
  <si>
    <t>2327-9125</t>
  </si>
  <si>
    <t>296-306</t>
  </si>
  <si>
    <t>Univ Shanghai Sci &amp; Technol, Coll Opt &amp; Elect Informat Engn, Shanghai Key Lab Modern Opt Syst, Shanghai 200093, Peoples R China.</t>
  </si>
  <si>
    <t>WOS:000427487400013</t>
  </si>
  <si>
    <t>Reliability modeling of multi-state degraded repairable systems and its applications to automotive systems</t>
  </si>
  <si>
    <t>Yu, Jiawei^Zheng, Songlin^Pham, Hoang^Chen, Tie</t>
  </si>
  <si>
    <t>QUALITY AND RELIABILITY ENGINEERING INTERNATIONAL</t>
  </si>
  <si>
    <t>0748-8017</t>
  </si>
  <si>
    <t>459-474</t>
  </si>
  <si>
    <t>WOS:000429060200014</t>
  </si>
  <si>
    <t>Efficient priority queueing routing strategy on networks of mobile agents</t>
  </si>
  <si>
    <t>Wu, Gan-Hua^Yang, Hui-Jie^Pan, Jia-Hui</t>
  </si>
  <si>
    <t>WOS:000428781200004</t>
  </si>
  <si>
    <t>Universal principles governing multiple random searchers on complex networks: The logarithmic growth pattern and the harmonic law</t>
  </si>
  <si>
    <t>Weng, Tongfeng^Zhang, Jie^Small, Michael^Harandizadeh, Bahareh^Hui, Pan</t>
  </si>
  <si>
    <t>WOS:000427900400050</t>
  </si>
  <si>
    <t>Efficient higher-order nonlinear optical effects in CdSe nanowaveguides</t>
  </si>
  <si>
    <t>Yu, Jiaxin^Liu, Fang^Gu, Zhaoqi^Gu, Fuxing^Zhuang, Songlin</t>
  </si>
  <si>
    <t>6880-6889</t>
  </si>
  <si>
    <t>WOS:000424722400025</t>
  </si>
  <si>
    <t>A strawsheave-like metal organic framework Ce-BTC derivative containing high specific surface area for improving the catalytic activity of CO oxidation reaction</t>
  </si>
  <si>
    <t>Zhang, Xiaodong^Hou, Fulin^Li, Hongxin^Yang, Yang^Wang, Yuxin^Liu, Ning^Yang, Yiqiong</t>
  </si>
  <si>
    <t>Univ Shanghai Sci &amp; Technol, Dept Environm Sci &amp; Engn, Sch Environm &amp; Architecture, Shanghai 200093, Peoples R China.</t>
  </si>
  <si>
    <t>WOS:000424176800036</t>
  </si>
  <si>
    <t>Identifying online user reputation in terms of user preference</t>
  </si>
  <si>
    <t>Dai, Lu^Guo, Qiang^Liu, Xiao-Lu^Liu, Jian-Guo^Zhang, Yi-Cheng</t>
  </si>
  <si>
    <t>403-409</t>
  </si>
  <si>
    <t>WOS:000424176800038</t>
  </si>
  <si>
    <t>Uncovering the popularity mechanisms for Facebook applications</t>
  </si>
  <si>
    <t>Li, Sheng-Nan^Guo, Qiang^Yang, Kai^Liu, Jian-Guo^Zhang, Yi-Cheng</t>
  </si>
  <si>
    <t>422-429</t>
  </si>
  <si>
    <t>WOS:000428495100027</t>
  </si>
  <si>
    <t>Laser irradiation induced tunable localized surface plasmon resonance of silver thin film</t>
  </si>
  <si>
    <t>198-203</t>
  </si>
  <si>
    <t>Univ Shanghai Sci &amp; Technol, Engn Res Ctr Opt Instrument &amp; Syst, Minist Educ, 516 Fungong Rd, Shanghai 200093, Peoples R China.</t>
  </si>
  <si>
    <t>WOS:000427132800003</t>
  </si>
  <si>
    <t>Reversible data hiding scheme based on the Haar discrete wavelet transform and interleaving prediction method</t>
  </si>
  <si>
    <t>Li, Fan^Mao, Qian^Chang, Chin-Chen</t>
  </si>
  <si>
    <t>5149-5168</t>
  </si>
  <si>
    <t>Univ Shanghai Sci &amp; Technol, Sch Opt Elect &amp; Comp Engn, 516 Jungong Rd, Shanghai 200093, Peoples R China.</t>
  </si>
  <si>
    <t>WOS:000426228800008</t>
  </si>
  <si>
    <t>Fluorescein lsothiocyanate Labeling Antigen-Based Immunoassay Strip for Rapid Detection of Acidovorax citrulli</t>
  </si>
  <si>
    <t>Zeng, Haijuan^Zhai, Xuzhao^Xie, Manman^Liu, Qing</t>
  </si>
  <si>
    <t>PLANT DISEASE</t>
  </si>
  <si>
    <t>0191-2917</t>
  </si>
  <si>
    <t>527-532</t>
  </si>
  <si>
    <t>WOS:000426233500010</t>
  </si>
  <si>
    <t>High and stable catalytic activity of Ag/Fe2O3 catalysts derived from MOFs for CO oxidation</t>
  </si>
  <si>
    <t>Zhang, Xiaodong^Yang, Yang^Song, Liang^Wang, Yuxin^He, Chi^Wang, Zhong^Cui, Lifeng</t>
  </si>
  <si>
    <t>MOLECULAR CATALYSIS</t>
  </si>
  <si>
    <t>2468-8231</t>
  </si>
  <si>
    <t>80-89</t>
  </si>
  <si>
    <t>Univ Shanghai Sci &amp; Technol, Sch Environm &amp; Architecture, Environm &amp; Low Carbon Res Ctr, Shanghai 200093, Peoples R China.</t>
  </si>
  <si>
    <t>WOS:000425562000017</t>
  </si>
  <si>
    <t>Preparing composite nanoparticles for immediate drug release by modifying electrohydrodynamic interfaces during electrospraying</t>
  </si>
  <si>
    <t>Liu, Zhe-Peng^Zhang, Ling-Ling^Yang, Yao-Yao^Wu, Di^Jiang, Ge^Yu, Deng-Guang</t>
  </si>
  <si>
    <t>179-187</t>
  </si>
  <si>
    <t>WOS:000424934600025</t>
  </si>
  <si>
    <t>Heterojuncted non-metal binary composites silicon carbide/g-C3N4 with enhanced photocatalytic performance</t>
  </si>
  <si>
    <t>Chang, Fei^Zheng, Jiaojiao^Wang, Xiaofang^Xu, Quan^Deng, Baoqing^Hu, Xuefeng^Liu, Xiaoqi</t>
  </si>
  <si>
    <t>183-192</t>
  </si>
  <si>
    <t>WOS:000423635900046</t>
  </si>
  <si>
    <t>g-C3N4/UiO-66 nanohybrids with enhanced photocatalytic activities for the oxidation of dye under visible light irradiation</t>
  </si>
  <si>
    <t>Zhang, Xiaodong^Yang, Yang^Huang, Wenyuan^Yang, Yiqiong^Wang, Yuxin^He, Chi^Liu, Ning^Wu, Minghong^Tang, Liang</t>
  </si>
  <si>
    <t>349-358</t>
  </si>
  <si>
    <t>Univ Shanghai Sci &amp; Technol, Sch Environm &amp; Architecture, Dept Environm Sci &amp; Engn, Shanghai 200093, Peoples R China.</t>
  </si>
  <si>
    <t>WOS:000418646100061</t>
  </si>
  <si>
    <t>Dual-cladding high-birefringence and high-nonlinearity photonic crystal fiber with As2S3 core</t>
  </si>
  <si>
    <t>Zhang, Xuedian^He, Menghui^Chang, Min^Chen, Hui^Chen, Nan^Qi, Ningning^Yuan, Manman^Qin, Xiaofei</t>
  </si>
  <si>
    <t>396-402</t>
  </si>
  <si>
    <t>Univ Shanghai Sci &amp; Technol, Coll Opt Elect &amp; Comp Engn, Shanghai Key Lab Contemporary Opt Syst, Shanghai 200093, Peoples R China.</t>
  </si>
  <si>
    <t>WOS:000418646100152</t>
  </si>
  <si>
    <t>Optical illusions induced by rotating medium</t>
  </si>
  <si>
    <t>Zang, XiaoFei^Huang, PengCheng^Zhu, YiMing</t>
  </si>
  <si>
    <t>977-982</t>
  </si>
  <si>
    <t>WOS:000426268500039</t>
  </si>
  <si>
    <t>Fabrication of polymer microlens array with controllable focal length by modifying surface wettability</t>
  </si>
  <si>
    <t>Xu, Qiao^Dai, Bo^Huang, Yu^Wang, Huansi^Yang, Zhuoqing^Wang, Kaimin^Zhuang, Songlin^Zhang, Dawei</t>
  </si>
  <si>
    <t>4172-4182</t>
  </si>
  <si>
    <t>WOS:000425077200036</t>
  </si>
  <si>
    <t>Granular avalanches in slumping regime in a 2D rotating drum</t>
  </si>
  <si>
    <t>Li, R.^Yang, H.^Zheng, G.^Sun, Q. C.</t>
  </si>
  <si>
    <t>322-326</t>
  </si>
  <si>
    <t>WOS:000424185000026</t>
  </si>
  <si>
    <t>High-temperature sulfur corrosion behavior of h-BN-based ceramic coating prepared by slurry method</t>
  </si>
  <si>
    <t>Wang, Jinqing^Yuan, Yichao^Chi, Zuohe^Zhang, Guangxue</t>
  </si>
  <si>
    <t>MATERIALS CHEMISTRY AND PHYSICS</t>
  </si>
  <si>
    <t>0254-0584</t>
  </si>
  <si>
    <t>186-192</t>
  </si>
  <si>
    <t>Univ Shanghai Sci &amp; Technol, Shanghai Key Lab Multiphase Flow &amp; Heat Transfer, Shanghai 200093, Peoples R China.</t>
  </si>
  <si>
    <t>WOS:000426234800011</t>
  </si>
  <si>
    <t>Enhancement of the strength and ductility of martensitic steels by carbon</t>
  </si>
  <si>
    <t>Zhang, Ke^Liu, Ping^Li, Wei^Ma, Fengcang^Guo, Zhenghong^Rong, Yonghua</t>
  </si>
  <si>
    <t>MATERIALS SCIENCE AND ENGINEERING A-STRUCTURAL MATERIALS PROPERTIES MICROSTRUCTURE AND PROCESSING</t>
  </si>
  <si>
    <t>0921-5093</t>
  </si>
  <si>
    <t>87-91</t>
  </si>
  <si>
    <t>WOS:000425365900076</t>
  </si>
  <si>
    <t>Polarization switch of four-wave mixing in a tunable fiber optical parametric oscillator</t>
  </si>
  <si>
    <t>Yang, Kangwen^Ye, Pengbo^Zheng, Shikai^Jiang, Jieshi^Huang, Kun^Hao, Qiang^Zeng, Heping</t>
  </si>
  <si>
    <t>2995-3003</t>
  </si>
  <si>
    <t>WOS:000427424700017</t>
  </si>
  <si>
    <t>Automatic detection of pulmonary nodules in CT images by incorporating 3D tensor filtering with local image feature analysis</t>
  </si>
  <si>
    <t>Gong, Jing^Liu, Ji-yu^Wang, Li-jia^Sun, Xi-wen^Zheng, Bin^Nie, Sheng-dong</t>
  </si>
  <si>
    <t>PHYSICA MEDICA-EUROPEAN JOURNAL OF MEDICAL PHYSICS</t>
  </si>
  <si>
    <t>1120-1797</t>
  </si>
  <si>
    <t>124-133</t>
  </si>
  <si>
    <t>WOS:000425296500055</t>
  </si>
  <si>
    <t>CoWebDraw: a real-time collaborative graphical editing system supporting multi-clients based on HTML5</t>
  </si>
  <si>
    <t>Gao, Liping^Gao, Dongfang^Xiong, Naixue^Lee, Changhoon</t>
  </si>
  <si>
    <t>5067-5082</t>
  </si>
  <si>
    <t>WOS:000425837200001</t>
  </si>
  <si>
    <t>Using precipitated Cr on the surface of Cu-Cr alloy powders as catalyst synthesizing CNTs/Cu composite powders by water-assisted CVD</t>
  </si>
  <si>
    <t>Zhou, Honglei^Liu, Ping^Chen, Xiaohong^Bi, Liming^Zhang, Ke^Liu, Xinkuan^Li, Wei^Ma, Fengcang</t>
  </si>
  <si>
    <t>WOS:000424258000003</t>
  </si>
  <si>
    <t>Computer-aided diagnosis of lung cancer: the effect of training data sets on classification accuracy of lung nodules</t>
  </si>
  <si>
    <t>Gong, Jing^Liu, Ji-Yu^Sun, Xi-Wen^Zheng, Bin^Nie, Sheng-Dong</t>
  </si>
  <si>
    <t>WOS:000424058400007</t>
  </si>
  <si>
    <t>Numerical investigations of gas-liquid two-phase flows in microchannels</t>
  </si>
  <si>
    <t>Lou, Qin^Yang, Mo^Xu, Hongtao</t>
  </si>
  <si>
    <t>466-476</t>
  </si>
  <si>
    <t>WOS:000423726400004</t>
  </si>
  <si>
    <t>Recovery of heart rate variability after treadmill exercise analyzed by lagged Poincar, plot and spectral characteristics</t>
  </si>
  <si>
    <t>Shi, Ping^Hu, Sijung^Yu, Hongliu</t>
  </si>
  <si>
    <t>MEDICAL &amp; BIOLOGICAL ENGINEERING &amp; COMPUTING</t>
  </si>
  <si>
    <t>0140-0118</t>
  </si>
  <si>
    <t>221-231</t>
  </si>
  <si>
    <t>Univ Shanghai Sci &amp; Technol, Inst Rehabil Engn &amp; Technol, Shanghai 200093, Peoples R China.</t>
  </si>
  <si>
    <t>WOS:000419412700009</t>
  </si>
  <si>
    <t>Spatial filtering velocimetry for surface velocity measurement of granular flow</t>
  </si>
  <si>
    <t>Gong, J. M.^Yang, H.^Lin, S. H.^Li, R.^Zivkovic, V.</t>
  </si>
  <si>
    <t>76-84</t>
  </si>
  <si>
    <t>WOS:000415912900006</t>
  </si>
  <si>
    <t>The asymptotic behavior in a reversible random coagulation-fragmentation polymerization process with sub-exponential decay</t>
  </si>
  <si>
    <t>Dong, Siqun^Zhao, Dianli</t>
  </si>
  <si>
    <t>59-69</t>
  </si>
  <si>
    <t>WOS:000419101600105</t>
  </si>
  <si>
    <t>Face recognition algorithm using extended vector quantization histogram features</t>
  </si>
  <si>
    <t>Yan, Yan^Lee, Feifei^Wu, Xueqian^Chen, Qiu</t>
  </si>
  <si>
    <t>WOS:000454040600004</t>
  </si>
  <si>
    <t>Focusing of linearly polarized helico-conical Lorentz beam with sine-azimuthal variation wavefront</t>
  </si>
  <si>
    <t>Bao, Ying^Lan, Jingheng^Miao, Yu^Zhang, Dawei^Gao, Xiumin</t>
  </si>
  <si>
    <t>OPTICA APPLICATA</t>
  </si>
  <si>
    <t>0078-5466</t>
  </si>
  <si>
    <t>373-387</t>
  </si>
  <si>
    <t>WOS:000452036700006</t>
  </si>
  <si>
    <t>A novel Hg2+ fluorescence sensor TPE-TSC based on aggregation-induced emission</t>
  </si>
  <si>
    <t>Ma, Jie^Zeng, Yulan^Yan, Luliang^Chen, Bingkun^Sun, Mengya^Liu, Zhenhua^Zhang, Shuping</t>
  </si>
  <si>
    <t>PHOSPHORUS SULFUR AND SILICON AND THE RELATED ELEMENTS</t>
  </si>
  <si>
    <t>1042-6507</t>
  </si>
  <si>
    <t>582-586</t>
  </si>
  <si>
    <t>WOS:000450302400027</t>
  </si>
  <si>
    <t>Low Young's Modulus Ti-Nb-O with High Strength and Good Plasticity</t>
  </si>
  <si>
    <t>Li, Qiang^Ma, Dong^Li, Junjie^Niinomi, Mitsuo^Nakai, Masaaki^Koizumi, Yuichiro^Wei, Daixiu^Kakeshita, Tomoyuki^Nakano, Takayoshi^Chiba, Akihiko^Zhou, Kai^Pan, Deng</t>
  </si>
  <si>
    <t>MATERIALS TRANSACTIONS</t>
  </si>
  <si>
    <t>1345-9678</t>
  </si>
  <si>
    <t>858-860</t>
  </si>
  <si>
    <t>WOS:000445534700001</t>
  </si>
  <si>
    <t>Supporting Continuous Skyline Queries in Dynamically Weighted Road Networks</t>
  </si>
  <si>
    <t>Tang, Yingfeng^Chen, Shiping</t>
  </si>
  <si>
    <t>MATHEMATICAL PROBLEMS IN ENGINEERING</t>
  </si>
  <si>
    <t>1024-123X</t>
  </si>
  <si>
    <t>Univ Shanghai Sci &amp; Technol, Management Sch, Shanghai, Peoples R China.</t>
  </si>
  <si>
    <t>WOS:000444708700009</t>
  </si>
  <si>
    <t>Preparation of copper-graphene layered composites by spark plasma sintering</t>
  </si>
  <si>
    <t>Chen, Xiaohong^Liu, Pengzhong^Liu, Ping^Chen, Haohan</t>
  </si>
  <si>
    <t>MATERIALS SCIENCE AND TECHNOLOGY</t>
  </si>
  <si>
    <t>0267-0836</t>
  </si>
  <si>
    <t>1693-1699</t>
  </si>
  <si>
    <t>WOS:000444660700019</t>
  </si>
  <si>
    <t>Electromagnetic dipole resonant characteristics of all-dielectric one dimensional grating in terahertz region</t>
  </si>
  <si>
    <t>Fang, Bo^Chen, Lin^Jing, Xufeng</t>
  </si>
  <si>
    <t>OPTIK</t>
  </si>
  <si>
    <t>0030-4026</t>
  </si>
  <si>
    <t>130-138</t>
  </si>
  <si>
    <t>WOS:000441483900029</t>
  </si>
  <si>
    <t>A novel overlay metrology method: Simultaneous utilizing spectral and angular spectrum</t>
  </si>
  <si>
    <t>Peng, Bofang^Xu, Qixin^Hou, Wenmei</t>
  </si>
  <si>
    <t>228-235</t>
  </si>
  <si>
    <t>WOS:000440427000001</t>
  </si>
  <si>
    <t>Research on High-Precision Form Grinding Technology of Gear Based on Ambient Temperature Adaptability</t>
  </si>
  <si>
    <t>Liu, Xinrong^Wang, Zhonghou</t>
  </si>
  <si>
    <t>WOS:000435473200006</t>
  </si>
  <si>
    <t>Asymmetry induces Q-band split in the electronic excitations of magnesium porphyrin</t>
  </si>
  <si>
    <t>Jiang, Xiankai^Gao, Yi^Lal, Ratnesh^Hu, Jun^Song, Bo</t>
  </si>
  <si>
    <t>MOLECULAR PHYSICS</t>
  </si>
  <si>
    <t>0026-8976</t>
  </si>
  <si>
    <t>1697-1705</t>
  </si>
  <si>
    <t>Univ Shanghai Sci &amp; Technol, Shanghai Key Lab Modern Opt Syst, Terahertz Technol Innovat Res Inst, Terahertz Sci Cooperat Innovat Ctr,Sch Opt Elect, Shanghai, Peoples R China.</t>
  </si>
  <si>
    <t>WOS:000432802100001</t>
  </si>
  <si>
    <t>Multistage Dynamic Packet Access Mechanism of Internet of Things</t>
  </si>
  <si>
    <t>Yi Meng^Chen QingKui^Zhang Gang</t>
  </si>
  <si>
    <t>MOBILE INFORMATION SYSTEMS</t>
  </si>
  <si>
    <t>1574-017X</t>
  </si>
  <si>
    <t>WOS:000432339300001</t>
  </si>
  <si>
    <t>Microstructures and properties of high-entropy alloy films and coatings: a review</t>
  </si>
  <si>
    <t>Li, Wei^Liu, Ping^Liaw, Peter K.</t>
  </si>
  <si>
    <t>MATERIALS RESEARCH LETTERS</t>
  </si>
  <si>
    <t>2166-3831</t>
  </si>
  <si>
    <t>199-229</t>
  </si>
  <si>
    <t>WOS:000424729700007</t>
  </si>
  <si>
    <t>A study on the concentration and distribution of the mixed host material in the blue phosphorescent OLED with the dual emitting layers</t>
  </si>
  <si>
    <t>Kou, Zhiqi^Yang, Liping^Wang, Xiaoping</t>
  </si>
  <si>
    <t>50-55</t>
  </si>
  <si>
    <t>WOS:000424806700001</t>
  </si>
  <si>
    <t>Real-Time Pricing for Demand Response in Smart Grid Based on Alternating Direction Method of Multipliers</t>
  </si>
  <si>
    <t>Zhu, Hongbo^Gao, Yan^Hou, Yong</t>
  </si>
  <si>
    <t>WOS:000424186500013</t>
  </si>
  <si>
    <t>Focusing properties of radially polarized helico-conical Lorentz-Gauss beam with radial phase wavefront</t>
  </si>
  <si>
    <t>Zhang, Zhenyi^Miao, Yu^Wang, Guanxue^Sui, Guorong^Gao, Xiumin</t>
  </si>
  <si>
    <t>93-98</t>
  </si>
  <si>
    <t>WOS:000424186500032</t>
  </si>
  <si>
    <t>Focusing properties of vector Bessel-Gauss beam with multiple-annular phase wavefront</t>
  </si>
  <si>
    <t>Zhang, Zhenyi^Zeng, Xiangyu^Miao, Yu^Fan, Yongtao^Gao, Xiumin</t>
  </si>
  <si>
    <t>240-247</t>
  </si>
  <si>
    <t>WOS:000424186500085</t>
  </si>
  <si>
    <t>Focal shift of radial varying polarized Bessel-Gauss beam with radial phase modulation</t>
  </si>
  <si>
    <t>Wu, Bei^Zeng, Xiangyu^Miao, Yu^Fan, Yongtao^Gao, Xiumin^Zhuang, Songlin</t>
  </si>
  <si>
    <t>675-683</t>
  </si>
  <si>
    <t>WOS:000419099400006</t>
  </si>
  <si>
    <t>Terahertz integrated device: high-Q silicon dielectric resonators</t>
  </si>
  <si>
    <t>Xie, Jingya^Zhu, Xi^Zang, Xiaofei^Cheng, Qingqing^Chen, Lin^Zhu, Yiming</t>
  </si>
  <si>
    <t>OPTICAL MATERIALS EXPRESS</t>
  </si>
  <si>
    <t>2159-3930</t>
  </si>
  <si>
    <t>50-58</t>
  </si>
  <si>
    <t>Univ Shanghai Sci &amp; Technol, Terahertz Technol Innovat Res Inst, Shanghai Key Lab Modern Opt Syst, 516 JunGong Rd, Shanghai 200093, Peoples R China.</t>
  </si>
  <si>
    <t>WOS:000419099400015</t>
  </si>
  <si>
    <t>Metamaterial-enhanced terahertz vibrational spectroscopy for thin film detection</t>
  </si>
  <si>
    <t>128-135</t>
  </si>
  <si>
    <t>WOS:000413124100036</t>
  </si>
  <si>
    <t>3D bioprinting of cellulose with controlled porous structures from NMMO</t>
  </si>
  <si>
    <t>Li, Lei^Zhu, Yufang^Yang, Junhe</t>
  </si>
  <si>
    <t>136-138</t>
  </si>
  <si>
    <t>WOS:000412613900015</t>
  </si>
  <si>
    <t>Exploring the evolutionary mechanism of complex supply chain systems using evolving hypergraphs</t>
  </si>
  <si>
    <t>Suo, Qi^Guo, Jin-Li^Sun, Shiwei^Liu, Han</t>
  </si>
  <si>
    <t>141-148</t>
  </si>
  <si>
    <t>WOS:000450618800014</t>
  </si>
  <si>
    <t>Off-the-Grid Sparse Imaging by One-Dimensional Sparse MIMO Array</t>
  </si>
  <si>
    <t>Ding, Li^Wu, Shuxian^Ding, Xi^Li, Ping^Zhu, Yiming</t>
  </si>
  <si>
    <t>IEEE SENSORS JOURNAL</t>
  </si>
  <si>
    <t>1530-437X</t>
  </si>
  <si>
    <t>9993-10001</t>
  </si>
  <si>
    <t>Univ Shanghai Sci &amp; Technol, Shanghai Key Lab Terahertz Technol Innovat Res In, Shanghai 200093, Peoples R China.</t>
  </si>
  <si>
    <t>WOS:000453519300006</t>
  </si>
  <si>
    <t>The influence of extortion strategies on the evolution of cooperation in the scale-free network</t>
  </si>
  <si>
    <t>Shen, Ai-Zhong^Guo, Jin-Li^Wang, Jun-Fang^Suo, Qi</t>
  </si>
  <si>
    <t>INTERNATIONAL JOURNAL OF MODERN PHYSICS B</t>
  </si>
  <si>
    <t>0217-9792</t>
  </si>
  <si>
    <t>WOS:000452653300001</t>
  </si>
  <si>
    <t>In-silico Antigenicity Determination and Clustering of Dengue Virus Serotypes</t>
  </si>
  <si>
    <t>Qiu, Jingxuan^Shang, Yuxuan^Ji, Zhiliang^Qiu, Tianyi</t>
  </si>
  <si>
    <t>FRONTIERS IN GENETICS</t>
  </si>
  <si>
    <t>1664-8021</t>
  </si>
  <si>
    <t>WOS:000452940900026</t>
  </si>
  <si>
    <t>Mesoporous black TiO2 array employing sputtered Au cocatalyst exhibiting efficient charge separation and high H-2 evolution activity</t>
  </si>
  <si>
    <t>Kang, Shifei^Li, Shasha^Pu, Tingting^Fang, Xueyou^Yin, Chaochuang^Dong, Mingdong^Cui, Lifeng</t>
  </si>
  <si>
    <t>INTERNATIONAL JOURNAL OF HYDROGEN ENERGY</t>
  </si>
  <si>
    <t>0360-3199</t>
  </si>
  <si>
    <t>22265-22272</t>
  </si>
  <si>
    <t>WOS:000452587500071</t>
  </si>
  <si>
    <t>Carrageenan polysaccharides and oligosaccharides with distinct immunomodulatory activities in murine microglia BV-2 cells</t>
  </si>
  <si>
    <t>Ai, Lianzhong^Chung, Yung-Chin^Lin, Syuan-Yu^Jeng, Kee-Ching G.^Lai, Phoency F. -H.^Xiong, Zhi-Qiang^Wang, Guangqiang</t>
  </si>
  <si>
    <t>INTERNATIONAL JOURNAL OF BIOLOGICAL MACROMOLECULES</t>
  </si>
  <si>
    <t>0141-8130</t>
  </si>
  <si>
    <t>633-640</t>
  </si>
  <si>
    <t>WOS:000452440100017</t>
  </si>
  <si>
    <t>Design and Development of a Portable Exoskeleton for Hand Rehabilitation</t>
  </si>
  <si>
    <t>Wang, Duojin^Meng, Qingyun^Meng, Qiaoling^Li, Xinwei^Yu, Hongliu</t>
  </si>
  <si>
    <t>IEEE TRANSACTIONS ON NEURAL SYSTEMS AND REHABILITATION ENGINEERING</t>
  </si>
  <si>
    <t>1534-4320</t>
  </si>
  <si>
    <t>2376-2386</t>
  </si>
  <si>
    <t>Univ Shanghai Sci &amp; Technol, Inst Rehabil Engn &amp; Technol, Sch Med Instrument &amp; Food Engn, Shanghai 200093, Peoples R China.</t>
  </si>
  <si>
    <t>WOS:000450325300016</t>
  </si>
  <si>
    <t>An improved method of immersion vacuum cooling for small cooked pork: Bubbling Vacuum Cooling</t>
  </si>
  <si>
    <t>Guo, Zhi-Yu^Song, Xiao-Yan^Song, Zuo^Liu, Bao-Lin</t>
  </si>
  <si>
    <t>INTERNATIONAL JOURNAL OF FOOD SCIENCE AND TECHNOLOGY</t>
  </si>
  <si>
    <t>0950-5423</t>
  </si>
  <si>
    <t>2748-2753</t>
  </si>
  <si>
    <t>Univ Shanghai Sci &amp; Technol, Inst Cryobiol &amp; Food Freezing, 516 Jungong Rd, Shanghai 200093, Peoples R China.</t>
  </si>
  <si>
    <t>WOS:000445984500040</t>
  </si>
  <si>
    <t>Study on Leidenfrost effect of cryoprotectant droplets on liquid nitrogen with IR imaging technology and non-isothermal crystallization kinetics model</t>
  </si>
  <si>
    <t>Feng, Haikao^Xu, Yi^Yang, Tingting</t>
  </si>
  <si>
    <t>INTERNATIONAL JOURNAL OF HEAT AND MASS TRANSFER</t>
  </si>
  <si>
    <t>0017-9310</t>
  </si>
  <si>
    <t>413-421</t>
  </si>
  <si>
    <t>Univ Shanghai Sci &amp; Technol, Inst Biothermal Sci &amp; Technol, Shanghai 200093, Peoples R China.</t>
  </si>
  <si>
    <t>WOS:000446315300001</t>
  </si>
  <si>
    <t>Study on an optical encryption algorithm based on compressive ghost imaging and super-resolution reconstruction</t>
  </si>
  <si>
    <t>Zhan, Wenjie^Zhang, Leihong^Zeng, Xi^Chen, Jian^Zhang, Dawei</t>
  </si>
  <si>
    <t>LASer PHYSICS</t>
  </si>
  <si>
    <t>1054-660X</t>
  </si>
  <si>
    <t>WOS:000451789300021</t>
  </si>
  <si>
    <t>Preparation of Dimpled Polystyrene-Silica Colloidal Nanocomposite Particles</t>
  </si>
  <si>
    <t>Zou, Hua^Miao, Dandan^Sun, Hao^Wang, Xia</t>
  </si>
  <si>
    <t>LANGMUIR</t>
  </si>
  <si>
    <t>0743-7463</t>
  </si>
  <si>
    <t>14302-14308</t>
  </si>
  <si>
    <t>WOS:000450896500001</t>
  </si>
  <si>
    <t>A Surface Protein From Lactobacillus plantarum Increases the Adhesion of Lactobacillus Strains to Human Epithelial Cells</t>
  </si>
  <si>
    <t>Wang, Guangqiang^Zhang, Minghui^Zhao, Jianxin^Xia, Yongjun^Lai, Phoency F-H^Ai, Lianzhong</t>
  </si>
  <si>
    <t>FRONTIERS IN MICROBIOLOGY</t>
  </si>
  <si>
    <t>1664-302X</t>
  </si>
  <si>
    <t>Univ Shanghai Sci &amp; Technol, Sch Med Instrument &amp; Food Engn, Shanghai Engn Res Ctr Food Microbiol, Shanghai, Peoples R China.</t>
  </si>
  <si>
    <t>WOS:000450614900013</t>
  </si>
  <si>
    <t>Elastomeric Microlens Arrays With Tunable Focal Length</t>
  </si>
  <si>
    <t>Sheng, Bin^Wu, He^Luo, Luwen^Huang, Yuanshen^Li, Baicheng^Xu, Banglian^Zhang, Dawei^Zhuang, Songlin</t>
  </si>
  <si>
    <t>IEEE PHOTONICS TECHNOLOGY LETTERS</t>
  </si>
  <si>
    <t>1041-1135</t>
  </si>
  <si>
    <t>1952-1955</t>
  </si>
  <si>
    <t>Univ Shanghai Sci &amp; Technol, Shanghai Key Lab Modern Opt Syst, Engn Res Ctr Opt Instruments &amp; Syst, Shanghai Inst Opt Instruments,Minist Educ, Shanghai 200093, Peoples R China.</t>
  </si>
  <si>
    <t>WOS:000447293800026</t>
  </si>
  <si>
    <t>Resilient RMPC for polytopic uncertain systems under TOD protocol: A switched system approach</t>
  </si>
  <si>
    <t>Zhu, Kaiqun^Song, Yan^Ding, Derui</t>
  </si>
  <si>
    <t>INTERNATIONAL JOURNAL OF ROBUST AND NONLINEAR CONTROL</t>
  </si>
  <si>
    <t>1049-8923</t>
  </si>
  <si>
    <t>5103-5117</t>
  </si>
  <si>
    <t>WOS:000449287600001</t>
  </si>
  <si>
    <t>Lactic Acid Bacteria With Antioxidant Activities Alleviating Oxidized Oil Induced Hepatic Injury in Mice</t>
  </si>
  <si>
    <t>Lin, Xiangna^Xia, Yongjun^Wang, Guangqiang^Yang, Yijin^Xiong, Zhiqiang^Lv, Fang^Zhou, Wei^Ai, Lianzhong</t>
  </si>
  <si>
    <t>WOS:000447832200052</t>
  </si>
  <si>
    <t>A Weightedly Uniform Detectability for Sensor Networks</t>
  </si>
  <si>
    <t>Li, Wangyan^Wei, Guoliang^Ho, Daniel W. C.^Ding, Derui</t>
  </si>
  <si>
    <t>IEEE TRANSACTIONS ON NEURAL NETWORKS AND LEARNING SYSTEMS</t>
  </si>
  <si>
    <t>2162-237X</t>
  </si>
  <si>
    <t>5790-5796</t>
  </si>
  <si>
    <t>WOS:000458199600006</t>
  </si>
  <si>
    <t>Neural Cross-Session Filtering: Next-Item Prediction Under Intra- and Inter-Session Context</t>
  </si>
  <si>
    <t>Hu, Liang^Chen, Qingkui^Zhao, Haiyan^Jian, Songlei^Cao, Longbing^Cao, Jian</t>
  </si>
  <si>
    <t>IEEE INTELLIGENT SYSTEMS</t>
  </si>
  <si>
    <t>1541-1672</t>
  </si>
  <si>
    <t>57-67</t>
  </si>
  <si>
    <t>Univ Shanghai Sci &amp; Technol, Dept Comp Engn, Shanghai, Peoples R China.</t>
  </si>
  <si>
    <t>WOS:000453572200018</t>
  </si>
  <si>
    <t>Qualitative and Quantitative Identification of Components in Mixture by Terahertz Spectroscopy</t>
  </si>
  <si>
    <t>Peng, Yan^Shi, Chenjun^Xu, Mingqian^Kou, Tianyi^Wu, Xu^Song, Bin^Ma, Hongyun^Guo, Shiwei^Liu, Lizhuang^Zhu, Yiming</t>
  </si>
  <si>
    <t>IEEE TRANSACTIONS ON TERAHERTZ SCIENCE AND TECHNOLOGY</t>
  </si>
  <si>
    <t>2156-342X</t>
  </si>
  <si>
    <t>696-701</t>
  </si>
  <si>
    <t>WOS:000452568200044</t>
  </si>
  <si>
    <t>A Study of Superior Photocatalytic Properties of Synthesized TiN through a Facile Approach</t>
  </si>
  <si>
    <t>Shi, Huancong^Ma, Yujie^Huang, Min^Cui, Mingqi^Wei, Shuxian^Jiang, Linhua^Zuo, Yuanhui</t>
  </si>
  <si>
    <t>INTERNATIONAL JOURNAL OF ELECTROCHEMICAL SCIENCE</t>
  </si>
  <si>
    <t>1452-3981</t>
  </si>
  <si>
    <t>10635-10641</t>
  </si>
  <si>
    <t>WOS:000452568200048</t>
  </si>
  <si>
    <t>Confined Preparation of N-doped Commercial P25 TiO2 Photocatalysts with Fast Charge Separation by Argon-diluted Nitrogen Plasma Treatment</t>
  </si>
  <si>
    <t>Kang, Shifei^Zhang, Lu^Xu, Tao^He, Maofen^Chen, Mengya^Wang, Qiuhe^Sun, Di^Chang, Xijiang</t>
  </si>
  <si>
    <t>10679-10687</t>
  </si>
  <si>
    <t>WOS:000450177200005</t>
  </si>
  <si>
    <t>Optimization of Servo Parameters for Enhanced Dynamic Behavior of Direct Feed System with Hybrid FEM and PLS Regression</t>
  </si>
  <si>
    <t>Lin, Xiankun^Liu, Tao^Wang, Jian</t>
  </si>
  <si>
    <t>INTERNATIONAL JOURNAL OF PRECISION ENGINEERING AND MANUFACTURING</t>
  </si>
  <si>
    <t>2234-7593</t>
  </si>
  <si>
    <t>1627-1636</t>
  </si>
  <si>
    <t>WOS:000449130100023</t>
  </si>
  <si>
    <t>Controllable optical properties between Ho3+: I-5(7) -&gt; I-5(8) and Tm3+: F-3(4) -&gt; H-3(6) transitions in germanosilicate glasses</t>
  </si>
  <si>
    <t>Fei, E.^Zhang, Dawei^Ye, Renguang^Hua, Youjie^Xu, Shiqing^Huang, Feifei</t>
  </si>
  <si>
    <t>INFRARED PHYSICS &amp; TECHNOLOGY</t>
  </si>
  <si>
    <t>1350-4495</t>
  </si>
  <si>
    <t>156-160</t>
  </si>
  <si>
    <t>WOS:000448234600016</t>
  </si>
  <si>
    <t>Dynamics of a Pedestrian's Walking Motion Based on the Inverted Pendulum Model</t>
  </si>
  <si>
    <t>Ouyang, Lijun^Li, TingTing^Zhen, Bin^Wei, Lei</t>
  </si>
  <si>
    <t>INTERNATIONAL JOURNAL OF STRUCTURAL STABILITY AND DYNAMICS</t>
  </si>
  <si>
    <t>0219-4554</t>
  </si>
  <si>
    <t>WOS:000445715600111</t>
  </si>
  <si>
    <t>Modeling inhibition effects of Lactobacillus plantarum subsp plantarum CICC 6257 on growth of Listeria monocytogenes in ground pork stored at CO2-rich atmospheres</t>
  </si>
  <si>
    <t>Zhang, Wenmin^Wang, Xiang^Xu, Chaoqun^Chen, Yuanmei^Sun, Wanxia^Liu, Qing^Dong, Qingli</t>
  </si>
  <si>
    <t>LWT-FOOD SCIENCE AND TECHNOLOGY</t>
  </si>
  <si>
    <t>0023-6438</t>
  </si>
  <si>
    <t>811-817</t>
  </si>
  <si>
    <t>WOS:000442979300038</t>
  </si>
  <si>
    <t>An analytical solution to the dynamic behavior of heat exchanger networks</t>
  </si>
  <si>
    <t>Chen, Jiaxing^Cui, Guomin^Xiao, Yuan</t>
  </si>
  <si>
    <t>466-478</t>
  </si>
  <si>
    <t>WOS:000442972700009</t>
  </si>
  <si>
    <t>Evolution to chaotic natural convection in a horizontal annulus with an internally slotted circle</t>
  </si>
  <si>
    <t>Zhao, M.^Yu, D. M.^Zhang, Yuwen</t>
  </si>
  <si>
    <t>95-108</t>
  </si>
  <si>
    <t>Univ Shanghai Sci &amp; Technol, Coll Energy &amp; Power Engn, Shanghai 200093, Peoples R China.</t>
  </si>
  <si>
    <t>WOS:000434016900011</t>
  </si>
  <si>
    <t>The influence of vermiculite on the ash deposition formation process of Zhundong coal</t>
  </si>
  <si>
    <t>Yang, Haoran^Jin, Jing^Liu, Dunyu^Wang, Yongzhen^Zhao, Bing</t>
  </si>
  <si>
    <t>FUEL</t>
  </si>
  <si>
    <t>0016-2361</t>
  </si>
  <si>
    <t>89-97</t>
  </si>
  <si>
    <t>WOS:000446823400014</t>
  </si>
  <si>
    <t>Floating Ice Load Reduction of Offshore Wind Turbines by Two Approaches</t>
  </si>
  <si>
    <t>Ye, Kehua^Li, Chun^Chen, Fudong^Xu, Zifei^Zhang, Wanfu^Zhang, Junwei</t>
  </si>
  <si>
    <t>WOS:000446669800019</t>
  </si>
  <si>
    <t>All Solid-State Rectangular Sub-Microsecond Pulse Generator for Water Treatment Application</t>
  </si>
  <si>
    <t>Rao, Junfeng^Lei, Yang^Jiang, Song^Li, Zi^Kolb, Juergen F.</t>
  </si>
  <si>
    <t>IEEE TRANSACTIONS ON PLASMA SCIENCE</t>
  </si>
  <si>
    <t>0093-3813</t>
  </si>
  <si>
    <t>3359-3363</t>
  </si>
  <si>
    <t>WOS:000445800600054</t>
  </si>
  <si>
    <t>Dressing strategy and grinding control for cylindrical microstructural surface</t>
  </si>
  <si>
    <t>Cao, Haoyang^Chen, Xun^Li, Haolin</t>
  </si>
  <si>
    <t>INTERNATIONAL JOURNAL OF ADVANCED MANUFACTURING TECHNOLOGY</t>
  </si>
  <si>
    <t>0268-3768</t>
  </si>
  <si>
    <t>707-727</t>
  </si>
  <si>
    <t>WOS:000445713900019</t>
  </si>
  <si>
    <t>Reversible data hiding in encrypted image with separable capability and high embedding capacity</t>
  </si>
  <si>
    <t>Qin, Chuan^He, Zhihong^Luo, Xiangyang^Dong, Jing</t>
  </si>
  <si>
    <t>INFORMATION SCIENCES</t>
  </si>
  <si>
    <t>0020-0255</t>
  </si>
  <si>
    <t>285-304</t>
  </si>
  <si>
    <t>WOS:000445315900028</t>
  </si>
  <si>
    <t>A novel isolation structure with flexible joints for impact and ultralow-frequency excitations</t>
  </si>
  <si>
    <t>Sun, Xiuting^Xu, Jian^Wang, Feng^Zhang, Shu</t>
  </si>
  <si>
    <t>INTERNATIONAL JOURNAL OF MECHANICAL SCIENCES</t>
  </si>
  <si>
    <t>0020-7403</t>
  </si>
  <si>
    <t>366-376</t>
  </si>
  <si>
    <t>WOS:000444704300041</t>
  </si>
  <si>
    <t>A frequency domain dynamic response approach to optimize the dynamic performance of grinding machine spindles</t>
  </si>
  <si>
    <t>Guo, Miaoxian^Jiang, Xiaohui^Ding, Zishan^Wu, Zhouping</t>
  </si>
  <si>
    <t>2737-2745</t>
  </si>
  <si>
    <t>Univ Shanghai Sci &amp; Technol, Coll Mech Engn, 516 Jungong Rd, Shanghai 200093, Peoples R China.</t>
  </si>
  <si>
    <t>WOS:000440118600063</t>
  </si>
  <si>
    <t>Optimization analysis of fractal tree-like microchannel network for electroviscous flow to realize minimum hydraulic resistance</t>
  </si>
  <si>
    <t>Jing, Dalei^He, Lei^Wang, Xiaoming</t>
  </si>
  <si>
    <t>749-755</t>
  </si>
  <si>
    <t>WOS:000436606400026</t>
  </si>
  <si>
    <t>Active pectin fragments of high in vitro antiproliferation activities toward human colon adenocarcinoma cells: Rhamnogalacturonan II</t>
  </si>
  <si>
    <t>Ai, Lianzhong^Chung, Yun-Chin^Lin, Syuan-Yu^Lee, Kuan-Ching^Lai, Phoency F. -H.^Xia, Yongjun^Wang, Guangqiang^Cui, Steve W.</t>
  </si>
  <si>
    <t>FOOD HYDROCOLLOIDS</t>
  </si>
  <si>
    <t>0268-005X</t>
  </si>
  <si>
    <t>239-245</t>
  </si>
  <si>
    <t>WOS:000446949400023</t>
  </si>
  <si>
    <t>Enhanced catalytic performance for CO oxidation and preferential CO oxidation over CuO/CeO2 Chock for catalysts synthesized from metal organic framework: Effects of preparation methods</t>
  </si>
  <si>
    <t>Zhang, Xiaodong^Zhang, Xialu^Song, Liang^Hou, Fulin^Yang, Yiqiang^Wang, Yuxin^Liu, Ning</t>
  </si>
  <si>
    <t>18279-18288</t>
  </si>
  <si>
    <t>WOS:000442370400007</t>
  </si>
  <si>
    <t>A Real-Time Feedback System to Stabilize Laser Intensity on Wavelength Modulation Interferometer</t>
  </si>
  <si>
    <t>Lu, Qingjie^Zhu, Shuo^Wang, Fang^Tang, Shouhong^Han, Sen</t>
  </si>
  <si>
    <t>1613-1616</t>
  </si>
  <si>
    <t>WOS:000444487000001</t>
  </si>
  <si>
    <t>Design and application of system with dual-control of water and electricity based on wireless sensor network and video recognition technology</t>
  </si>
  <si>
    <t>Chen, Hejie^Wu, Chunxue^Huang, Wending^Wu, Yan^Xiong, Naixue</t>
  </si>
  <si>
    <t>INTERNATIONAL JOURNAL OF DISTRIBUTED SENSOR NETWORKS</t>
  </si>
  <si>
    <t>1550-1477</t>
  </si>
  <si>
    <t>WOS:000447073300001</t>
  </si>
  <si>
    <t>Design of a Metal-Filled Photonic-Crystal Fiber Polarization Filter Based on Surface Plasmon Resonance at 1.31 and 1.55 mu m</t>
  </si>
  <si>
    <t>Lu, Xinglian^Chang, Min^Chen, Nan^Zhang, Xuedian^Zhuang, Songlin^Xu, Jian</t>
  </si>
  <si>
    <t>IEEE PHOTONICS JOURNAL</t>
  </si>
  <si>
    <t>1943-0655</t>
  </si>
  <si>
    <t>Univ Shanghai Sci &amp; Technol, Shanghai Key Lab Modern Opt Syst, Sch Opt Elect &amp; Comp Engn, Shanghai 200093, Peoples R China.</t>
  </si>
  <si>
    <t>WOS:000446166200019</t>
  </si>
  <si>
    <t>Reactive oxygen species inhibits Listeria monocytogenes invasion into HepG2 epithelial cells</t>
  </si>
  <si>
    <t>Chen, Guo-wei^Wu, Man^Liu, Wu-kang^Xie, Man-man^Zhang, Wei-sheng^Fan, En-guo^Liu, Qing</t>
  </si>
  <si>
    <t>FOOD SCIENCE &amp; NUTRITION</t>
  </si>
  <si>
    <t>2048-7177</t>
  </si>
  <si>
    <t>1501-1507</t>
  </si>
  <si>
    <t>WOS:000445220700011</t>
  </si>
  <si>
    <t>Synthesis of cobalt vanadium nanomaterials for efficient electrocatalysis of oxygen evolution</t>
  </si>
  <si>
    <t>Hao, Meifeng^Xiao, Mingshu^Qian, Lihong^Miao, Yuqing</t>
  </si>
  <si>
    <t>FRONTIERS OF CHEMICAL SCIENCE AND ENGINEERING</t>
  </si>
  <si>
    <t>2095-0179</t>
  </si>
  <si>
    <t>409-416</t>
  </si>
  <si>
    <t>WOS:000444616900007</t>
  </si>
  <si>
    <t>A two-step approach to synthesis of Co(OH)(2)/-NiOOH/reduced graphene oxide nanocomposite for high performance supercapacitors</t>
  </si>
  <si>
    <t>Zhan, Ke^Yin, Tong^Xue, Yuan^Tan, Yinwen^Zhou, Yihao^Yan, Ya^Zhao, Bin</t>
  </si>
  <si>
    <t>FRONTIERS OF MATERIALS SCIENCE</t>
  </si>
  <si>
    <t>2095-025X</t>
  </si>
  <si>
    <t>273-282</t>
  </si>
  <si>
    <t>Univ Shanghai Sci &amp; Technol, Sch Mat Sci &amp; Engn, Aff10000 0000 9188 055Xgrid 267139 8, Jungong 516 Road200, Peoples R China.</t>
  </si>
  <si>
    <t>WOS:000444618100013</t>
  </si>
  <si>
    <t>A Patient Suffering From Neurodegenerative Disease May Have a Strengthened Fractal Gait Rhythm</t>
  </si>
  <si>
    <t>Ren, Henggang^Yang, Yue^Gu, Changgui^Weng, Tongfeng^Yang, Huijie</t>
  </si>
  <si>
    <t>1765-1772</t>
  </si>
  <si>
    <t>Univ Shanghai Sci &amp; Technol, Dept Syst Sci, Shanghai 200093, Peoples R China.</t>
  </si>
  <si>
    <t>WOS:000442582500037</t>
  </si>
  <si>
    <t>Experimental study on the performance of an internal cooled turning tool with topological channel</t>
  </si>
  <si>
    <t>Li, Tianjian^Wu, Tao^Ding, Xiaohong^Chen, Hong^Wang, Lei</t>
  </si>
  <si>
    <t>479-485</t>
  </si>
  <si>
    <t>Univ Shanghai Sci &amp; Technol, Sch Mech Engn, Shanghai 200090, Peoples R China.</t>
  </si>
  <si>
    <t>WOS:000443491800013</t>
  </si>
  <si>
    <t>Kinematic Calibration of a Parallel Manipulator for a Semi-physical Simulation System</t>
  </si>
  <si>
    <t>Yu, Dayong</t>
  </si>
  <si>
    <t>INTELLIGENT AUTOMATION AND SOFT COMPUTING</t>
  </si>
  <si>
    <t>1079-8587</t>
  </si>
  <si>
    <t>571-580</t>
  </si>
  <si>
    <t>WOS:000440675800004</t>
  </si>
  <si>
    <t>Vertically Coupled Suspended Silicon Nitride Microdisk-Based Optical Sensor</t>
  </si>
  <si>
    <t>Feng, Jijun^Gu, Changlin^Zhong, Luming^Akimoto, Ryoichi^Zeng, Heping</t>
  </si>
  <si>
    <t>1507-1510</t>
  </si>
  <si>
    <t>Univ Shanghai Sci &amp; Technol, Sch Opt Elect &amp; Comp Engn, Shanghai Key Lab Modern Opt Syst, Minist Educ,Engn Res Ctr Opt Instrument &amp; Syst, Shanghai 200093, Peoples R China.</t>
  </si>
  <si>
    <t>WOS:000440928000007</t>
  </si>
  <si>
    <t>High-level expression of Aerococcus viridans pyruvate oxidase in Escherichia coli by optimization of vectors and induction conditions</t>
  </si>
  <si>
    <t>Lu, J.^Zhao, Y.^Zhang, J.</t>
  </si>
  <si>
    <t>LETTERS IN APPLIED MICROBIOLOGY</t>
  </si>
  <si>
    <t>0266-8254</t>
  </si>
  <si>
    <t>262-269</t>
  </si>
  <si>
    <t>Univ Shanghai Sci &amp; Technol, Sch Med Instrument &amp; Food Engn, Inst Food Sci &amp; Engn, Shanghai, Peoples R China.</t>
  </si>
  <si>
    <t>WOS:000437555800048</t>
  </si>
  <si>
    <t>Multi-objective linear programming games and applications in supply chain competition</t>
  </si>
  <si>
    <t>Ji, Ying^Li, Meng^Qu, Shaojian</t>
  </si>
  <si>
    <t>FUTURE GENERATION COMPUTer SYSTEMS-THE INTERNATIONAL JOURNAL OF ESCIENCE</t>
  </si>
  <si>
    <t>0167-739X</t>
  </si>
  <si>
    <t>591-597</t>
  </si>
  <si>
    <t>WOS:000443654100004</t>
  </si>
  <si>
    <t>Catalytic-CO2-Desorption Studies of DEA and DEA-MEA Blended Solutions with the Aid of Lewis and Bronsted Acids</t>
  </si>
  <si>
    <t>Shi, Huancong^Zheng, Linna^Huang, Min^Zuo, Yuanhui^Kang, Shifei^Huang, Yuandong^Idem, Raphael^Tontiwachwuthikul, Paitoon</t>
  </si>
  <si>
    <t>INDUSTRIAL &amp; ENGINEERING CHEMISTRY RESEARCH</t>
  </si>
  <si>
    <t>0888-5885</t>
  </si>
  <si>
    <t>11505-11516</t>
  </si>
  <si>
    <t>WOS:000443665500008</t>
  </si>
  <si>
    <t>Efficient visible-light-driven hydrogen evolution over ternary MoS2/Pt-TiO2 photocatalysts with low overpotential</t>
  </si>
  <si>
    <t>Li, Shasha^Pu, Tingting^Wang, Junjie^Fang, Xueyou^Liu, Yanfei^Kang, Shifei^Cui, Lifeng</t>
  </si>
  <si>
    <t>16534-16542</t>
  </si>
  <si>
    <t>WOS:000440827700006</t>
  </si>
  <si>
    <t>Controlling the trapping efficiency in a family of scale-free tree networks</t>
  </si>
  <si>
    <t>Gao, Yu^Wu, Zikai</t>
  </si>
  <si>
    <t>WOS:000441902500001</t>
  </si>
  <si>
    <t>Relationship Between Putative eps Genes and Production of Exopolysaccharide in Lactobacillus casei LC2W</t>
  </si>
  <si>
    <t>Song, Xin^Xiong, Zhiqiang^Kong, Linghui^Wang, Guangqiang^Ai, Lianzhong</t>
  </si>
  <si>
    <t>WOS:000441568900001</t>
  </si>
  <si>
    <t>Gut Microbiota and Relevant Metabolites Analysis in Alcohol Dependent Mice</t>
  </si>
  <si>
    <t>Wang, Guanhao^Liu, Qing^Guo, Liang^Zeng, Haijuan^Ding, Chengchao^Zhang, Wentong^Xu, Dongpo^Wang, Xiang^Qiu, Jingxuan^Dong, Qingli^Fan, Ziquan^Zhang, Qi^Pan, Jing</t>
  </si>
  <si>
    <t>WOS:000440606300013</t>
  </si>
  <si>
    <t>Realization of Poisson enveloping algebra</t>
  </si>
  <si>
    <t>Zhu, Can^Wang, Yaxiu</t>
  </si>
  <si>
    <t>FRONTIERS OF MATHEMATICS IN CHINA</t>
  </si>
  <si>
    <t>1673-3452</t>
  </si>
  <si>
    <t>999-1011</t>
  </si>
  <si>
    <t>WOS:000440798300051</t>
  </si>
  <si>
    <t>Fault Detection for Fuzzy Systems With Multiplicative Noises Under Periodic Communication Protocols</t>
  </si>
  <si>
    <t>Luo, Yuqiang^Wang, Zidong^Wei, Guoliang</t>
  </si>
  <si>
    <t>IEEE TRANSACTIONS ON FUZZY SYSTEMS</t>
  </si>
  <si>
    <t>1063-6706</t>
  </si>
  <si>
    <t>2384-2395</t>
  </si>
  <si>
    <t>WOS:000441118300015</t>
  </si>
  <si>
    <t>On quantized H-infinity filtering for multi-rate systems under stochastic communication protocols: The finite-horizon case</t>
  </si>
  <si>
    <t>Liu, Shuai^Wang, Zidong^Wang, Licheng^Wei, Guoliang</t>
  </si>
  <si>
    <t>211-223</t>
  </si>
  <si>
    <t>WOS:000440597300001</t>
  </si>
  <si>
    <t>Study on the Key Technology of Image Transmission Mechanism Based on Channel Coding Ghost Imaging</t>
  </si>
  <si>
    <t>Univ Shanghai Sci &amp; Technol, Coll Commun &amp; Art Design, Yangpu Qu 200093, Peoples R China.</t>
  </si>
  <si>
    <t>WOS:000439363600019</t>
  </si>
  <si>
    <t>Synchronization Control for a Class of Discrete-Time Dynamical Networks With Packet Dropouts: A Coding-Decoding-Based Approach</t>
  </si>
  <si>
    <t>Wang, Licheng^Wang, Zidong^Han, Qing-Long^Wei, Guoliang</t>
  </si>
  <si>
    <t>IEEE TRANSACTIONS ON CYBERNETICS</t>
  </si>
  <si>
    <t>2168-2267</t>
  </si>
  <si>
    <t>2437-2448</t>
  </si>
  <si>
    <t>Ma, Youfu^Wang, Zirui^Lu, Junfu^Yang, Lijuan</t>
  </si>
  <si>
    <t>INTERNATIONAL JOURNAL OF ENERGY RESEARCH</t>
  </si>
  <si>
    <t>0363-907X</t>
  </si>
  <si>
    <t>WOS:000438493400008</t>
  </si>
  <si>
    <t>A comparative study on the design of direct contact condenser for air and oxy-fuel combustion flue gas based on Callide Oxy-fuel Project</t>
  </si>
  <si>
    <t>Liu, Dunyu^Jin, Jing^Gao, Ming^Xiong, Zhibo^Stanger, Rohan^Wall, Terry</t>
  </si>
  <si>
    <t>INTERNATIONAL JOURNAL OF GREENHOUSE GAS CONTROL</t>
  </si>
  <si>
    <t>1750-5836</t>
  </si>
  <si>
    <t>WOS:000437819600001</t>
  </si>
  <si>
    <t>An index of fluidity-temperature area for evaluating cohesiveness of coking coal by Gieseler fluidity characterization</t>
  </si>
  <si>
    <t>Yang Guangzhi^Shi Ting^Zhang Qifeng^Cao Yinping^Zhang Weiji^Wu Xinci^Li Jing^Yang Junhe</t>
  </si>
  <si>
    <t>FUEL PROCESSING TECHNOLOGY</t>
  </si>
  <si>
    <t>0378-3820</t>
  </si>
  <si>
    <t>WOS:000437841800003</t>
  </si>
  <si>
    <t>Ultra-Broadband Optical Filter Based on Chirped Long-Period Fiber Grating and PMTP</t>
  </si>
  <si>
    <t>Feng, Wenbin^Gu, Zhengtian</t>
  </si>
  <si>
    <t>1361-1363</t>
  </si>
  <si>
    <t>Univ Shanghai Sci &amp; Technol, Lab Optoelect Funct Films, Shanghai 200093, Peoples R China.</t>
  </si>
  <si>
    <t>WOS:000437188000013</t>
  </si>
  <si>
    <t>Road safety analysis for high-speed vehicle in complex environments based on the viability kernel</t>
  </si>
  <si>
    <t>Liu, Lei^Gao, Yan^Wang, Fu-Cheng</t>
  </si>
  <si>
    <t>IET INTELLIGENT TRANSPORT SYSTEMS</t>
  </si>
  <si>
    <t>1751-956X</t>
  </si>
  <si>
    <t>495-503</t>
  </si>
  <si>
    <t>Univ Shanghai Sci &amp; Technol, Sch Management, 516 Jungong Rd, Shanghai, Peoples R China.</t>
  </si>
  <si>
    <t>WOS:000435045100009</t>
  </si>
  <si>
    <t>Robust MPC under event-triggered mechanism and Round-Robin protocol: An average dwell-time approach</t>
  </si>
  <si>
    <t>Zhu, Kaiqun^Song, Yan^Ding, Derui^Wei, Guoliang^Liu, Hongjian</t>
  </si>
  <si>
    <t>126-140</t>
  </si>
  <si>
    <t>WOS:000429962700025</t>
  </si>
  <si>
    <t>Characterization of a yogurt-quality improving exopolysaccharide from Streptococcus thermophilus AR333</t>
  </si>
  <si>
    <t>Zhang, Hui^Ren, Wei^Guo, Qingbing^Xiong, Zhiqiang^Wang, Guangqiang^Xia, Yongjun^Lai, Phoency^Yin, Boxing^Ai, Lianzhong</t>
  </si>
  <si>
    <t>220-228</t>
  </si>
  <si>
    <t>WOS:000440512700035</t>
  </si>
  <si>
    <t>High Iron and Calcium Coal Ash As the Oxygen Carrier for Chemical Looping Combustion</t>
  </si>
  <si>
    <t>Lin, Liming^Liu, Dunyu^Jin, Jing^Cheng, Qian^Li, Wei^Feng, Liang</t>
  </si>
  <si>
    <t>9725-9736</t>
  </si>
  <si>
    <t>WOS:000454286500004</t>
  </si>
  <si>
    <t>Non-uniform Watermark Sharing Based on Optimal Iterative BTC for Image Tampering Recovery</t>
  </si>
  <si>
    <t>Qin, Chuan^Ji, Ping^Chang, Chin-Chen^Dong, Jing^Sun, Xingming</t>
  </si>
  <si>
    <t>IEEE MULTIMEDIA</t>
  </si>
  <si>
    <t>1070-986X</t>
  </si>
  <si>
    <t>36-48</t>
  </si>
  <si>
    <t>WOS:000452028200018</t>
  </si>
  <si>
    <t>Chiral Squaramide-Mediated Methanolytic Desymmetrization of Prochiral Cyclic Anhydride: Convenient Approach for Synthesizing Roche Lactone</t>
  </si>
  <si>
    <t>Xiong, Fei^Hong, Dan-Feng^Liu, Wen-Guang^Tan, Qing-Gang^Ma, Hui^Wu, Si-Qin^Wang, Shi-Heng^Ding, Liang-Qian</t>
  </si>
  <si>
    <t>INDIAN JOURNAL OF HETEROCYCLIC CHEMISTRY</t>
  </si>
  <si>
    <t>0971-1627</t>
  </si>
  <si>
    <t>429-432</t>
  </si>
  <si>
    <t>WOS:000442602300025</t>
  </si>
  <si>
    <t>Study on connecting way of gas reservoir in a double-cold-finger pulse tube refrigerator</t>
  </si>
  <si>
    <t>Chen, Xi^Liu, Shaoshuai^Li, Yixuan^Wu, Yinong^Zhang, Hua</t>
  </si>
  <si>
    <t>INTERNATIONAL JOURNAL OF REFRIGERATION-REVUE INTERNATIONALE DU FROID</t>
  </si>
  <si>
    <t>0140-7007</t>
  </si>
  <si>
    <t>WOS:000438121500016</t>
  </si>
  <si>
    <t>Development of An All Solid State Bipolar Rectangular Pulse Adder</t>
  </si>
  <si>
    <t>Jiang, Song^Ge, Jinwei^Rao, Junfeng^Li, Zi</t>
  </si>
  <si>
    <t>2605-2611</t>
  </si>
  <si>
    <t>WOS:000437814900014</t>
  </si>
  <si>
    <t>Robust controller design of the integrated direct drive volume control architecture for steering systems</t>
  </si>
  <si>
    <t>Shen, Wei^Pang, Yu^Jiang, Jihai</t>
  </si>
  <si>
    <t>ISA TRANSACTIONS</t>
  </si>
  <si>
    <t>0019-0578</t>
  </si>
  <si>
    <t>116-129</t>
  </si>
  <si>
    <t>Univ Shanghai Sci &amp; Technol, Dept Mechatron Engn, Shanghai 200093, Peoples R China.</t>
  </si>
  <si>
    <t>WOS:000437001900004</t>
  </si>
  <si>
    <t>Physical dormancy alleviation and soil seed bank establishment in Cassia roxburghii is determined by soil microsite characteristics</t>
  </si>
  <si>
    <t>Jaganathan, Ganesh K.</t>
  </si>
  <si>
    <t>FLORA</t>
  </si>
  <si>
    <t>0367-2530</t>
  </si>
  <si>
    <t>19-23</t>
  </si>
  <si>
    <t>WOS:000436813500016</t>
  </si>
  <si>
    <t>Investigation of the grinding temperature and energy partition during cylindrical grinding</t>
  </si>
  <si>
    <t>Ding, Zishan^Jiang, Xiaohui^Guo, Miaoxian^Liang, Steven Y.</t>
  </si>
  <si>
    <t>1767-1778</t>
  </si>
  <si>
    <t>WOS:000436813500069</t>
  </si>
  <si>
    <t>An approach for improving the machining efficiency and quality of aerospace curved thin-walled parts during five-axis NC machining</t>
  </si>
  <si>
    <t>Jiang, Xiaohui^Lu, Weiwei^Zhang, Zhenya</t>
  </si>
  <si>
    <t>2477-2488</t>
  </si>
  <si>
    <t>WOS:000435594100066</t>
  </si>
  <si>
    <t>Investigation of residual impact stress and its effects on the precision during milling of the thin-walled part</t>
  </si>
  <si>
    <t>Jiang, Xiaohui^Zhu, Yihong^Zhang, Zhenya^Guo, Miaoxian^Ding, Zishan</t>
  </si>
  <si>
    <t>877-892</t>
  </si>
  <si>
    <t>WOS:000435594100095</t>
  </si>
  <si>
    <t>Thermal error control method based on thermal deformation balance principle for the precision parts of machine tools</t>
  </si>
  <si>
    <t>Ge, Zeji^Ding, Xiaohong</t>
  </si>
  <si>
    <t>1253-1268</t>
  </si>
  <si>
    <t>WOS:000435930200003</t>
  </si>
  <si>
    <t>Investigation of the Influences of Asymmetric Damages on Seismic Assessments for Existing Masonry Structures</t>
  </si>
  <si>
    <t>Peng, Bin^Wang, Lanya^Zong, Gang^Wang, Dongdong</t>
  </si>
  <si>
    <t>INTERNATIONAL JOURNAL OF CIVIL ENGINEERING</t>
  </si>
  <si>
    <t>1735-0522</t>
  </si>
  <si>
    <t>7A</t>
  </si>
  <si>
    <t>757-768</t>
  </si>
  <si>
    <t>WOS:000434742700024</t>
  </si>
  <si>
    <t>HeteRank: A general similarity measure in heterogeneous information networks by integrating multi-type relationships</t>
  </si>
  <si>
    <t>Zhang, Mingxi^Wang, Jinhua^Wang, Wei</t>
  </si>
  <si>
    <t>389-407</t>
  </si>
  <si>
    <t>WOS:000434661600003</t>
  </si>
  <si>
    <t>Lattice Boltzmann Simulations for Melting and Resolidification of Ultrashort Laser Interaction with Thin Gold Film</t>
  </si>
  <si>
    <t>Li, Ling^Wu, Mingyang^Zhou, Ling</t>
  </si>
  <si>
    <t>INTERNATIONAL JOURNAL OF THERMOPHYSICS</t>
  </si>
  <si>
    <t>0195-928X</t>
  </si>
  <si>
    <t>WOS:000432256900027</t>
  </si>
  <si>
    <t>Complex Variable Solutions for Soil and Liner Deformation due to Tunneling in Clays</t>
  </si>
  <si>
    <t>Zhang, Zhiguo^Huang, Maosong^Xi, Xiaoguang^Yang, Xuan</t>
  </si>
  <si>
    <t>INTERNATIONAL JOURNAL OF GEOMECHANICS</t>
  </si>
  <si>
    <t>1532-3641</t>
  </si>
  <si>
    <t>WOS:000436496900027</t>
  </si>
  <si>
    <t>Residential Ambient Traffic in Relation to Childhood Pneumonia among Urban Children in Shandong, China: A Cross-Sectional Study</t>
  </si>
  <si>
    <t>Chang, Jing^Liu, Wei^Huang, Chen</t>
  </si>
  <si>
    <t>INTERNATIONAL JOURNAL OF ENVIRONMENTAL RESEARCH AND PUBLIC HEALTH</t>
  </si>
  <si>
    <t>1660-4601</t>
  </si>
  <si>
    <t>WOS:000434005600011</t>
  </si>
  <si>
    <t>Improvement of flavor profiles in Chinese rice wine by creating fermenting yeast with superior ethanol tolerance and fermentation activity</t>
  </si>
  <si>
    <t>Yang, Yijin^Xia, Yongjun^Lin, Xiangna^Wang, Guangqiang^Zhang, Hui^Xiong, Zhiqiang^Yu, Haiyan^Yu, Jianshen^Ai, Lianzhong</t>
  </si>
  <si>
    <t>FOOD RESEARCH INTERNATIONAL</t>
  </si>
  <si>
    <t>0963-9969</t>
  </si>
  <si>
    <t>83-92</t>
  </si>
  <si>
    <t>WOS:000432188100010</t>
  </si>
  <si>
    <t>Analysis of saturation flow rate at tandem intersections using field data</t>
  </si>
  <si>
    <t>Zhao, Jing^Li, Peng^Zheng, Zhe^Han, Yin</t>
  </si>
  <si>
    <t>Univ Shanghai Sci &amp; Technol, Dept Traff Engn, 516 Jungong Rd, Shanghai, Peoples R China.</t>
  </si>
  <si>
    <t>WOS:000425789200014</t>
  </si>
  <si>
    <t>Research on Cloud Computing Modeling Based on Fusion Difference Method and Self-Adaptive Threshold Segmentation</t>
  </si>
  <si>
    <t>Sun, Hong^Chen, Shi-Ping^Xu, Li-Ping</t>
  </si>
  <si>
    <t>INTERNATIONAL JOURNAL OF PATTERN RECOGNITION AND ARTIFICIAL INTELLIGENCE</t>
  </si>
  <si>
    <t>0218-0014</t>
  </si>
  <si>
    <t>WOS:000431399200011</t>
  </si>
  <si>
    <t>Fiber Optical Parametric Oscillator and Amplifier for CARS Spectroscopy</t>
  </si>
  <si>
    <t>Yang, Kangwen^Wu, Yuxing^Jiang, Jieshi^Ye, Pengbo^Huang, Kun^Hao, Qiang^Zeng, Heping</t>
  </si>
  <si>
    <t>967-970</t>
  </si>
  <si>
    <t>WOS:000436257800075</t>
  </si>
  <si>
    <t>Graphitic Carbon Nitride Sputtered with Silver Nanoparticles for Efficient Photocatalytic Degradation of Rhodamine B Dye</t>
  </si>
  <si>
    <t>Cui, Lifeng^Pu, Tingting^Fang, Xueyou^Song, Jialing^Li, Shasha^Wang, Junjie^Yin, Chaochuang^Shi, Huancong^Kang, Shifei</t>
  </si>
  <si>
    <t>4981-4990</t>
  </si>
  <si>
    <t>WOS:000437072100003</t>
  </si>
  <si>
    <t>A NOVEL TETRAPHENYLETHENE-BASED FLUORESCENCE PROBE BASED ON THE Hg2+-PROMOTED DEPROTECTION OF THIOACETAL</t>
  </si>
  <si>
    <t>Ma, Jie^Yan, Luliang^Chen, Bingkun^Sun, Mengya</t>
  </si>
  <si>
    <t>HETEROCYCLES</t>
  </si>
  <si>
    <t>0385-5414</t>
  </si>
  <si>
    <t>852-859</t>
  </si>
  <si>
    <t>WOS:000433526400009</t>
  </si>
  <si>
    <t>Live bacterial vaccine vector and delivery strategies of heterologous antigen: A review</t>
  </si>
  <si>
    <t>Ding, Chengchao^Ma, Junfei^Dong, Qingli^Liu, Qing</t>
  </si>
  <si>
    <t>IMMUNOLOGY LETTERS</t>
  </si>
  <si>
    <t>0165-2478</t>
  </si>
  <si>
    <t>70-77</t>
  </si>
  <si>
    <t>WOS:000430539100084</t>
  </si>
  <si>
    <t>An accurate thermal performance modeling and simulation method for motorized spindle of machine tool based on thermal contact resistance analysis</t>
  </si>
  <si>
    <t>Cui, Yi^Li, Haolin^Li, Tianjian^Chen, Long</t>
  </si>
  <si>
    <t>2525-2537</t>
  </si>
  <si>
    <t>WOS:000429967100011</t>
  </si>
  <si>
    <t>Security Control for Discrete-Time Stochastic Nonlinear Systems Subject to Deception Attacks</t>
  </si>
  <si>
    <t>Ding, Derui^Wang, Zidong^Han, Qing-Long^Wei, Guoliang</t>
  </si>
  <si>
    <t>IEEE TRANSACTIONS ON SYSTEMS MAN CYBERNETICS-SYSTEMS</t>
  </si>
  <si>
    <t>2168-2216</t>
  </si>
  <si>
    <t>779-789</t>
  </si>
  <si>
    <t>Univ Shanghai Sci &amp; Technol, Dept Control Sci &amp; Engn, Shanghai Key Lab Modern Optic Syst, Shanghai 200093, Peoples R China.</t>
  </si>
  <si>
    <t>WOS:000429895700004</t>
  </si>
  <si>
    <t>Comparison on different repetition rate locking methods in Er-doped fiber laser</t>
  </si>
  <si>
    <t>Yang, Kangwen^Zhao, Peng^Luo, Jiang^Huang, Kun^Hao, Qiang^Zeng, Heping</t>
  </si>
  <si>
    <t>WOS:000430519600006</t>
  </si>
  <si>
    <t>Numerical analysis of the electrochemical Bunsen reaction for hydrogen production from sulfur-iodine cycle</t>
  </si>
  <si>
    <t>Ying, Zhi^Zhang, Yao^Zheng, Xiaoyuan^Wang, Yabin^Cui, Guomin</t>
  </si>
  <si>
    <t>7257-7265</t>
  </si>
  <si>
    <t>WOS:000426004900001</t>
  </si>
  <si>
    <t>Optical identity authentication technique based on compressive ghost imaging with QR code</t>
  </si>
  <si>
    <t>Zhan Wenjie^Zhang Leihong^Zeng Xi^Kang Yi</t>
  </si>
  <si>
    <t>LASer PHYSICS LETTERS</t>
  </si>
  <si>
    <t>1612-2011</t>
  </si>
  <si>
    <t>WOS:000437748300030</t>
  </si>
  <si>
    <t>Experimental study of single linear compressor driving two pulse tube refrigerators with adjusting valves</t>
  </si>
  <si>
    <t>Chen, Xi^Zeng, Yangping^Jiang, Zhenhua^Cao, Yonggang</t>
  </si>
  <si>
    <t>291-299</t>
  </si>
  <si>
    <t>Univ Shanghai Sci &amp; Technol, Sch Energy &amp; Power Engn, 516 Jungong Rd, Shanghai 093, Peoples R China.</t>
  </si>
  <si>
    <t>WOS:000437748300050</t>
  </si>
  <si>
    <t>Experimental investigation on ethane pulsating heat pipe based on Stirling cooler</t>
  </si>
  <si>
    <t>Chen, Xi^Shao, Shuai^Xiang, Jiajia^Ma, Wentong^Zhang, Hua</t>
  </si>
  <si>
    <t>506-515</t>
  </si>
  <si>
    <t>WOS:000437748300059</t>
  </si>
  <si>
    <t>Optimal combination of capillary tube geometry and refrigerant charge on a small CO2 water-source heat pump water heater</t>
  </si>
  <si>
    <t>Wang, Dong^Lu, Yuehong^Tao, Leren</t>
  </si>
  <si>
    <t>626-636</t>
  </si>
  <si>
    <t>WOS:000430518700011</t>
  </si>
  <si>
    <t>Evaporation dynamics of different sizes sessile droplets on hydrophilic and hydrophobic heating surface under constant wall heat fluxes conditions</t>
  </si>
  <si>
    <t>Gao, Ming^Kong, Peng^Zhang, Li-xin</t>
  </si>
  <si>
    <t>INTERNATIONAL COMMUNICATIONS IN HEAT AND MASS TRANSFER</t>
  </si>
  <si>
    <t>0735-1933</t>
  </si>
  <si>
    <t>93-99</t>
  </si>
  <si>
    <t>Univ Shanghai Sci &amp; Technol, Sch Energy &amp; Power Engn, Shanghai Key Lab Multiphase Flow &amp; Heat Transfer, Shanghai 200093, Peoples R China.</t>
  </si>
  <si>
    <t>WOS:000430628200013</t>
  </si>
  <si>
    <t>Measurement of liquid water film thickness on opaque surface with diode laser absorption spectroscopy</t>
  </si>
  <si>
    <t>Yang, Huinan^Wei, Wu^Su, Mingxu^Chen, Jun^Cai, Xiaoshu</t>
  </si>
  <si>
    <t>FLOW MEASUREMENT AND INSTRUMENTATION</t>
  </si>
  <si>
    <t>0955-5986</t>
  </si>
  <si>
    <t>WOS:000430452300056</t>
  </si>
  <si>
    <t>Enhancement of Titanium Alloy Corrosion Resistance via Anodic Oxidation Treatment</t>
  </si>
  <si>
    <t>Jiang, Hong</t>
  </si>
  <si>
    <t>3888-3896</t>
  </si>
  <si>
    <t>WOS:000428237100015</t>
  </si>
  <si>
    <t>A value-based maintenance optimization method for failure prevention based on reliability modeling of a hybrid assembly system</t>
  </si>
  <si>
    <t>Liu, Yinhua^Zhang, Shiming^Ye, Xialiang</t>
  </si>
  <si>
    <t>3309-3318</t>
  </si>
  <si>
    <t>WOS:000428825200032</t>
  </si>
  <si>
    <t>Parameter design of a multi-delayed isolator with asymmetrical nonlinearity</t>
  </si>
  <si>
    <t>Sun, Xiuting^Zhang, Shu^Xu, Jian</t>
  </si>
  <si>
    <t>398-408</t>
  </si>
  <si>
    <t>WOS:000427859600023</t>
  </si>
  <si>
    <t>Finite-Time State Estimation for Recurrent Delayed Neural Networks With Component-Based Event-Triggering Protocol</t>
  </si>
  <si>
    <t>Wang, Licheng^Wang, Zidong^Wei, Guoliang^Alsaadi, Fuad E.</t>
  </si>
  <si>
    <t>1046-1057</t>
  </si>
  <si>
    <t>WOS:000427439700005</t>
  </si>
  <si>
    <t>Tunable Femtosecond Laser From 965 to 1025 nm in Fiber Optical Parametric Oscillator</t>
  </si>
  <si>
    <t>Yang, Kangwen^Jiang, Jieshi^Guo, Zhengru^Hao, Qiang^Zeng, Heping</t>
  </si>
  <si>
    <t>607-610</t>
  </si>
  <si>
    <t>Univ Shanghai Sci &amp; Technol, Minist Educ, Sch Opt Elect &amp; Comp Engn, Engn Res Ctr Opt Instrument &amp; Syst,Shanghai Key L, Shanghai 200093, Peoples R China.</t>
  </si>
  <si>
    <t>WOS:000426505500013</t>
  </si>
  <si>
    <t>Ultrasonic-assisted wet chemical etching of fused silica for high-power laser systems</t>
  </si>
  <si>
    <t>Ye, Hui^Li, Yaguo^Yuan, Zhigang^Zhang, Qinghua</t>
  </si>
  <si>
    <t>INTERNATIONAL JOURNAL OF APPLIED GLASS SCIENCE</t>
  </si>
  <si>
    <t>2041-1286</t>
  </si>
  <si>
    <t>288-295</t>
  </si>
  <si>
    <t>WOS:000426727500014</t>
  </si>
  <si>
    <t>Evaluation of Bubbling Vacuum Cooling for the Small-Size Cooked Pork</t>
  </si>
  <si>
    <t>Song, Xiao-yan^Guo, Zhi-yu^Liu, Bao-lin^Jaganathan, Ganesh K.</t>
  </si>
  <si>
    <t>FOOD AND BIOPROCESS TECHNOLOGY</t>
  </si>
  <si>
    <t>1935-5130</t>
  </si>
  <si>
    <t>845-852</t>
  </si>
  <si>
    <t>WOS:000423893700057</t>
  </si>
  <si>
    <t>Size dependences of hydraulic resistance and heat transfer of fluid flow in elliptical microchannel heat sinks with boundary slip</t>
  </si>
  <si>
    <t>647-653</t>
  </si>
  <si>
    <t>WOS:000428088400023</t>
  </si>
  <si>
    <t>Scalable and clean exfoliation of graphitic carbon nitride in NaClO solution: enriched surface active sites for enhanced photocatalytic H-2 evolution</t>
  </si>
  <si>
    <t>Cui, Lifeng^Liu, Yanfei^Fang, Xueyou^Yin, Chaochuang^Li, Shasha^Sun, Di^Kang, Shifei</t>
  </si>
  <si>
    <t>GREEN CHEMISTRY</t>
  </si>
  <si>
    <t>1463-9262</t>
  </si>
  <si>
    <t>1354-1361</t>
  </si>
  <si>
    <t>WOS:000426546400020</t>
  </si>
  <si>
    <t>No dead-time modulation algorithm for an off-grid inverter based on H6 topology</t>
  </si>
  <si>
    <t>Xia, Kun^Tian, Yanan^Lu, Jing^Ge, Yue^Bi, Chao</t>
  </si>
  <si>
    <t>IET POWer ELECTRONICS</t>
  </si>
  <si>
    <t>1755-4535</t>
  </si>
  <si>
    <t>576-584</t>
  </si>
  <si>
    <t>Univ Shanghai Sci &amp; Technol, Engn Res Ctr Opt Instruments &amp; Syst, Shanghai Key Lab Modern Opt Syst, Minist Educ, 516 JunGong Rd, Shanghai 200093, Peoples R China.</t>
  </si>
  <si>
    <t>WOS:000427818100074</t>
  </si>
  <si>
    <t>Understanding ash deposition for Zhundong coal combustion in 330 MW utility boiler: Focusing on surface temperature effects</t>
  </si>
  <si>
    <t>Wang, Yongzhen^Jin, Jing^Liu, Dunyu^Yang, Haoran^Kou, Xuesen</t>
  </si>
  <si>
    <t>697-706</t>
  </si>
  <si>
    <t>WOS:000426705300005</t>
  </si>
  <si>
    <t>Bistatic Synthetic Aperture Radar With Undersampling for Terahertz 2-D Near-Field Imaging</t>
  </si>
  <si>
    <t>Ding, Li^Ye, Yangyang^Ye, Guoyao^Wang, Xiwang^Zhu, Yiming</t>
  </si>
  <si>
    <t>174-182</t>
  </si>
  <si>
    <t>Univ Shanghai Sci &amp; Technol, Terahertz Technol Innovat Res Inst, Shanghai 200093, Peoples R China.</t>
  </si>
  <si>
    <t>WOS:000425996300055</t>
  </si>
  <si>
    <t>A Double-Voltage-Controlled Effective Thermal Conductivity Model of Graphene for Thermoelectric Cooling</t>
  </si>
  <si>
    <t>Wang, Ning^Li, Hong-Wen^Ding, Can^Shi, Li-Yun^Jia, Hong-Zhi^Ren, Zhong-Dao^Zhao, Zi-Yi</t>
  </si>
  <si>
    <t>IEEE TRANSACTIONS ON ELECTRON DEVICES</t>
  </si>
  <si>
    <t>0018-9383</t>
  </si>
  <si>
    <t>1185-1191</t>
  </si>
  <si>
    <t>Univ Shanghai Sci &amp; Technol, Shanghai Key Lab Modern Opt Syst, Engn Res Ctr Optic Instrument &amp; Syst, Minist Educ, Shanghai 200093, Peoples R China.</t>
  </si>
  <si>
    <t>WOS:000425947800060</t>
  </si>
  <si>
    <t>Online chatter detection of the end milling based on wavelet packet transform and support vector machine recursive feature elimination</t>
  </si>
  <si>
    <t>Chen, G. S.^Zheng, Q. Z.</t>
  </si>
  <si>
    <t>775-784</t>
  </si>
  <si>
    <t>WOS:000425570400032</t>
  </si>
  <si>
    <t>High-strength charcoal briquette preparation from hydrothermal pretreated biomass wastes</t>
  </si>
  <si>
    <t>Wu, Shunyan^Zhang, Shouyu^Wang, Caiwei^Mu, Chen^Huang, Xiaohe</t>
  </si>
  <si>
    <t>293-300</t>
  </si>
  <si>
    <t>WOS:000425408200032</t>
  </si>
  <si>
    <t>Modelling the cross-contamination of Listeria monocytogenes in pork during bowl chopping</t>
  </si>
  <si>
    <t>Jiang, Ronghua^Wang, Xiang^Wang, Wen^Liu, Yangtai^Du, Jianping^Cui, Yang^Zhang, Chunyan^Dong, Qingli</t>
  </si>
  <si>
    <t>837-846</t>
  </si>
  <si>
    <t>WOS:000425157200011</t>
  </si>
  <si>
    <t>Magnetic evidence for heavy metal pollution of topsoil in Shanghai, China</t>
  </si>
  <si>
    <t>Wang, Guan^Liu, Yuan^Chen, Jiao^Ren, Feifan^Chen, Yuying^Ye, Fangzhou^Zhang, Weiguo</t>
  </si>
  <si>
    <t>FRONTIERS OF EARTH SCIENCE</t>
  </si>
  <si>
    <t>2095-0195</t>
  </si>
  <si>
    <t>125-133</t>
  </si>
  <si>
    <t>Univ Shanghai Sci &amp; Technol, Sch Urban Construct &amp; Environm Engn, Shanghai 200093, Peoples R China.</t>
  </si>
  <si>
    <t>WOS:000424826800015</t>
  </si>
  <si>
    <t>Event-Based Variance-Constrained H-infinity Filtering for Stochastic Parameter Systems Over Sensor Networks With Successive Missing Measurements</t>
  </si>
  <si>
    <t>1007-1017</t>
  </si>
  <si>
    <t>WOS:000426585900006</t>
  </si>
  <si>
    <t>Lane Detection Based on Inverse Perspective Transformation and Kalman Filter</t>
  </si>
  <si>
    <t>Huang, Yingping^Li, Yangwei^Hu, Xing^Ci, Wenyan</t>
  </si>
  <si>
    <t>KSII TRANSACTIONS ON INTERNET AND INFORMATION SYSTEMS</t>
  </si>
  <si>
    <t>1976-7277</t>
  </si>
  <si>
    <t>643-661</t>
  </si>
  <si>
    <t>WOS:000429100400019</t>
  </si>
  <si>
    <t>A Novel Indium Doped Bismuth Nanofilm for Simultaneous Stripping Determination of Zn(II), Cd(II) and Pb(II) in River Water</t>
  </si>
  <si>
    <t>Ouyang, Ruizhuo^Xu, Lina^Wen, Haifeng^Cao, Penghui^Jia, Pengpeng^Lei, Tian^Zhou, Xia^Tie, Mei^Fu, Xiaolei^Zhao, Yuefeng^Chang, Haizhou^Miao, Yuqing</t>
  </si>
  <si>
    <t>1423-1440</t>
  </si>
  <si>
    <t>WOS:000426030300007</t>
  </si>
  <si>
    <t>Numerical simulation on forced convection over a circular cylinder confined in a sudden expansion channel</t>
  </si>
  <si>
    <t>Wang, Zhiyun^Zu, Shanshan^Yang, Mo</t>
  </si>
  <si>
    <t>48-56</t>
  </si>
  <si>
    <t>WOS:000424046900001</t>
  </si>
  <si>
    <t>Precise Blaze Angle Adjustment of Echelle Grating by Self-Shadowing Rotating Mask</t>
  </si>
  <si>
    <t>Sheng, Bin^Fan, Jiaojiao^Huang, Yuanshen^Guo, Junjun^Lyu, Haoyu^Zhang, Dawei^Zhuang, Songlin</t>
  </si>
  <si>
    <t>Univ Shanghai Sci &amp; Technol, Engn Res Ctr Opt Instruments &amp; Syst, Minist Educ, Shanghai 200093, Peoples R China.</t>
  </si>
  <si>
    <t>WOS:000423636300045</t>
  </si>
  <si>
    <t>Functional data analysis applied to the multi-spectral correlated-k distribution model</t>
  </si>
  <si>
    <t>Hou, Longfeng^Galtier, Mathieu^Eymet, Vincent^Andre, Frederic^El Hafi, Mouna</t>
  </si>
  <si>
    <t>INTERNATIONAL JOURNAL OF THERMAL SCIENCES</t>
  </si>
  <si>
    <t>1290-0729</t>
  </si>
  <si>
    <t>508-521</t>
  </si>
  <si>
    <t>WOS:000423627200001</t>
  </si>
  <si>
    <t>An Optimized Drude's Equation For Polarization Measurement in the Visible Region and Concentrations Estimation</t>
  </si>
  <si>
    <t>Lei, Yu^Jia, Hongzhi^Xu, Xun^Jiang, Shixin</t>
  </si>
  <si>
    <t>Univ Shanghai Sci &amp; Technol, Engn Res Ctr Opt Instruments &amp; Syst, Sch Opt Elect &amp; Comp Engn, Minist Educ,Shanghai Key Lab Modern Opt Syst, Shanghai 200093, Peoples R China.</t>
  </si>
  <si>
    <t>WOS:000422754000031</t>
  </si>
  <si>
    <t>An experimental investigation of dehumidifying and reheating performances of a dual-evaporator heat pump system in electrified vehicles</t>
  </si>
  <si>
    <t>Zhou, Guoliang^Su, Lin^Li, Kang^Fang, Yidong^Cheng, Qia</t>
  </si>
  <si>
    <t>754-763</t>
  </si>
  <si>
    <t>WOS:000422754000033</t>
  </si>
  <si>
    <t>New insights into aerodynamic characteristics of oscillating wings and performance as wind power generator</t>
  </si>
  <si>
    <t>Sun, Xiaojing^Zhang, Laichao^Huang, Diangui^Zheng, Zhongquan</t>
  </si>
  <si>
    <t>776-789</t>
  </si>
  <si>
    <t>WOS:000422795800013</t>
  </si>
  <si>
    <t>A New Look at Boundedness of Error Covariance of Kalman Filtering</t>
  </si>
  <si>
    <t>Li, Wangyan^Wei, Guoliang^Ding, Derui^Liu, Yurong^Alsaadi, Fuad E.</t>
  </si>
  <si>
    <t>309-314</t>
  </si>
  <si>
    <t>WOS:000418258300008</t>
  </si>
  <si>
    <t>Design of thermal error control system for high-speed motorized spindle based on thermal contraction of CFRP</t>
  </si>
  <si>
    <t>INTERNATIONAL JOURNAL OF MACHINE TOOLS &amp; MANUFACTURE</t>
  </si>
  <si>
    <t>0890-6955</t>
  </si>
  <si>
    <t>99-111</t>
  </si>
  <si>
    <t>WOS:000461179800003</t>
  </si>
  <si>
    <t>The Positive Solutions of Fractional Differential Equation with Riemann-Stieltjes Integral Boundary Conditions</t>
  </si>
  <si>
    <t>Zhang, Xiaohan^Liu, Xiping^Jia, Mei^Chen, Haoliang</t>
  </si>
  <si>
    <t>FILOMAT</t>
  </si>
  <si>
    <t>0354-5180</t>
  </si>
  <si>
    <t>2383-2394</t>
  </si>
  <si>
    <t>WOS:000461182700016</t>
  </si>
  <si>
    <t>Strong Consistency Rate of Estimators in Heteroscedastic Errors-in-variables Model for Negative Association Samples</t>
  </si>
  <si>
    <t>Zhang, Jing-jing^Wang, Ting</t>
  </si>
  <si>
    <t>4639-4654</t>
  </si>
  <si>
    <t>WOS:000430940800007</t>
  </si>
  <si>
    <t>Non-fragile l(2)-l(infinity) control for discrete-time stochastic nonlinear systems under event-triggered protocols</t>
  </si>
  <si>
    <t>Sun, Ying^Ding, Derui^Zhang, Sunjie^Wei, Guoliang^Liu, Hongjian</t>
  </si>
  <si>
    <t>INTERNATIONAL JOURNAL OF GENERAL SYSTEMS</t>
  </si>
  <si>
    <t>0308-1079</t>
  </si>
  <si>
    <t>483-496</t>
  </si>
  <si>
    <t>Univ Shanghai Sci &amp; Technol, Dept Control Sci &amp; Engn, Shanghai, Peoples R China.</t>
  </si>
  <si>
    <t>WOS:000450256900001</t>
  </si>
  <si>
    <t>A New Filter Feature Selection Based on Criteria Fusion for Gene Microarray Data</t>
  </si>
  <si>
    <t>Ke, Wenjun^Wu, Chunxue^Wu, Yan^Xiong, Neal N.</t>
  </si>
  <si>
    <t>IEEE ACCESS</t>
  </si>
  <si>
    <t>2169-3536</t>
  </si>
  <si>
    <t>61065-61076</t>
  </si>
  <si>
    <t>WOS:000450593400001</t>
  </si>
  <si>
    <t>Achieving Efficient Data Collection in Heterogeneous Sensing WSNs</t>
  </si>
  <si>
    <t>He, Xingyu^Liu, Shuai^Yang, Guisong^Xiong, Naixue</t>
  </si>
  <si>
    <t>63187-63199</t>
  </si>
  <si>
    <t>WOS:000447350500001</t>
  </si>
  <si>
    <t>Comparison between gold nanoparticles and FITC as the labelling in lateral flow immunoassays for rapid detection of Ralstonia solanacearum</t>
  </si>
  <si>
    <t>Ma, Lan^Wang, Shujuan^Xu, Dongpo^Xie, Manman^Ding, Chengchao^Tian, Yachen^Qiu, Jingxuan^Wang, Xiang^Dong, Qingli^Liu, Qing</t>
  </si>
  <si>
    <t>FOOD AND AGRICULTURAL IMMUNOLOGY</t>
  </si>
  <si>
    <t>0954-0105</t>
  </si>
  <si>
    <t>1074-1085</t>
  </si>
  <si>
    <t>WOS:000446023300001</t>
  </si>
  <si>
    <t>Design and Ground Verification of Space Station Manipulator Control Method for Orbital Replacement Unit Changeout</t>
  </si>
  <si>
    <t>Hu, Bingshan^Chen, Feng^Han, Liangliang^Chen, Huanlong^Yu, Hongliu</t>
  </si>
  <si>
    <t>INTERNATIONAL JOURNAL OF AEROSPACE ENGINEERING</t>
  </si>
  <si>
    <t>1687-5966</t>
  </si>
  <si>
    <t>WOS:000445873000012</t>
  </si>
  <si>
    <t>Event-based containment control for multi-agent systems with packet dropouts</t>
  </si>
  <si>
    <t>Chen, Wei^Ding, Derui^Wei, Guoliang^Zhang, Sunjie^Li, Yurong</t>
  </si>
  <si>
    <t>INTERNATIONAL JOURNAL OF SYSTEMS SCIENCE</t>
  </si>
  <si>
    <t>0020-7721</t>
  </si>
  <si>
    <t>2658-2669</t>
  </si>
  <si>
    <t>WOS:000445487300001</t>
  </si>
  <si>
    <t>Oriented Feature Selection SVM Applied to Cancer Prediction in Precision Medicine</t>
  </si>
  <si>
    <t>Shen, Yang^Wu, Chunxue^Liu, Cong^Wu, Yan^Xiong, Naixue</t>
  </si>
  <si>
    <t>48510-48521</t>
  </si>
  <si>
    <t>WOS:000441868800021</t>
  </si>
  <si>
    <t>An Improved Image Camouflage Technique Using Color Difference Channel Transformation and Optimal Prediction-Error Expansion</t>
  </si>
  <si>
    <t>Yao, Heng^Liu, Xiaokai^Tang, Zhenjun^Hu, Yu-Chen^Qin, Chuan</t>
  </si>
  <si>
    <t>40569-40584</t>
  </si>
  <si>
    <t>Univ Shanghai Sci &amp; Technol, Sch Opt &amp; Comp Engn, Shanghai 200093, Peoples R China.</t>
  </si>
  <si>
    <t>WOS:000442400700010</t>
  </si>
  <si>
    <t>A General Multiobjective Clustering Approach Based on Multiple Distance Measures</t>
  </si>
  <si>
    <t>Liu, Cong^Liu, Jie^Peng, Dunlu^Wu, Chunxue</t>
  </si>
  <si>
    <t>41706-41719</t>
  </si>
  <si>
    <t>WOS:000441054600011</t>
  </si>
  <si>
    <t>Optimal control of non-minimum phase integrating processes with time delay using disturbance observer-based control scheme</t>
  </si>
  <si>
    <t>Zhang, Wei^Wang, Yagang^Yin, Zhong^Wang, Yongxiong^Zhang, Weidong</t>
  </si>
  <si>
    <t>1725-1737</t>
  </si>
  <si>
    <t>Univ Shanghai Sci &amp; Technol, Sch Opt Elect &amp; Comp Engn, Minist Educ, Shanghai Key Lab Modern Opt Syst, 516 Jun Gong Rd, Shanghai 200093, Peoples R China.</t>
  </si>
  <si>
    <t>WOS:000430940800005</t>
  </si>
  <si>
    <t>H-infinity PID output-feedback control under event-triggered protocol</t>
  </si>
  <si>
    <t>Zhao, Di^Wang, Zidong^Ding, Derui^Wei, Guoliang^Alsaadi, Fuad E.</t>
  </si>
  <si>
    <t>454-467</t>
  </si>
  <si>
    <t>WOS:000430793300020</t>
  </si>
  <si>
    <t>A Greedy Deep Learning Method for Medical Disease Analysis</t>
  </si>
  <si>
    <t>Wu, Chunxue^Luo, Chong^Xiong, Naixue^Zhang, Wei^Kim, Tai-Hoon</t>
  </si>
  <si>
    <t>20021-20030</t>
  </si>
  <si>
    <t>WOS:000430793600014</t>
  </si>
  <si>
    <t>Theoretical Analysis of a 750-nm Bandwidth Hollow-Core Ring Photonic Crystal Fiber With a Graded Structure for Transporting 38 Orbital Angular Momentum Modes</t>
  </si>
  <si>
    <t>Jia, Chunhua^Jia, Hongzhi^Wang, Ning^Chai, Junyu^Xu, Xun^Lei, Yu^Liu, Gang^Peng, Yanting^Xie, Jilong</t>
  </si>
  <si>
    <t>20291-20297</t>
  </si>
  <si>
    <t>Univ Shanghai Sci &amp; Technol, Engn Res Ctr Opt Instrument &amp; Syst, Shanghai Key Lab Modern Syst, Minist Educ, Shanghai 200093, Peoples R China.</t>
  </si>
  <si>
    <t>WOS:000430323400003</t>
  </si>
  <si>
    <t>Colon-specific pulsatile drug release provided by electrospun shellac nanocoating on hydrophilic amorphous composites</t>
  </si>
  <si>
    <t>Yang, Yao-Yao^Liu, Zhe-Peng^Yu, Deng-Guang^Wang, Ke^Liu, Ping^Chen, Xiaohong</t>
  </si>
  <si>
    <t>INTERNATIONAL JOURNAL OF NANOMEDICINE</t>
  </si>
  <si>
    <t>1178-2013</t>
  </si>
  <si>
    <t>2395-2404</t>
  </si>
  <si>
    <t>Univ Shanghai Sci &amp; Technol, Sch Mat Sci &amp; Engn, 516 Jun Gong Rd, Shanghai 200093, Peoples R China.</t>
  </si>
  <si>
    <t>WOS:000428623900001</t>
  </si>
  <si>
    <t>An Effective Multi-Objective Optimization Algorithm for Spectrum Allocations in the Cognitive-Radio-Based Internet of Things</t>
  </si>
  <si>
    <t>Han, Ren^Gao, Yang^Wu, Chunxue^Lu, Dianjie</t>
  </si>
  <si>
    <t>12858-12867</t>
  </si>
  <si>
    <t>WOS:000428758400003</t>
  </si>
  <si>
    <t>Numerical modeling and optimization of a power augmented S-type vertical axis wind turbine</t>
  </si>
  <si>
    <t>Sun, Xiaojing^Cao, Ziyin^Zhuang, Yueqing^Huang, Diangui^Cao, Yang</t>
  </si>
  <si>
    <t>INTERNATIONAL JOURNAL OF GREEN ENERGY</t>
  </si>
  <si>
    <t>1543-5075</t>
  </si>
  <si>
    <t>13-19</t>
  </si>
  <si>
    <t>WOS:000428719500014</t>
  </si>
  <si>
    <t>FULLY DIAGONALIZED CHEBYSHEV SPECTRAL METHODS FOR SECOND AND FOURTH ORDer ELLIPTIC BOUNDARY VALUE PROBLEMS</t>
  </si>
  <si>
    <t>Li, Jing-Min^Wang, Zehong-Qing^Li, Hui-Yuan</t>
  </si>
  <si>
    <t>INTERNATIONAL JOURNAL OF NUMERICAL ANALYSIS AND MODELING</t>
  </si>
  <si>
    <t>1705-5105</t>
  </si>
  <si>
    <t>243-259</t>
  </si>
  <si>
    <t>WOS:000427943700075</t>
  </si>
  <si>
    <t>Comparison of oenological property, volatile profile, and sensory characteristic of Chinese rice wine fermented by different starters during brewing</t>
  </si>
  <si>
    <t>Yang, Yijin^Xia, Yongjun^Wang, Guangqiang^Zhang, Hui^Xiong, Zhiqiang^Yu, Jianshen^Yu, Haiyan^Ai, Lianzhong</t>
  </si>
  <si>
    <t>INTERNATIONAL JOURNAL OF FOOD PROPERTIES</t>
  </si>
  <si>
    <t>1094-2912</t>
  </si>
  <si>
    <t>S3195-S3211</t>
  </si>
  <si>
    <t>Univ Shanghai Sci &amp; Technol, Sch Med Instrument &amp; Food Engn, Shanghai Engn Res Ctr Food Microbiol, Shanghai 200093, Peoples R China.</t>
  </si>
  <si>
    <t>WOS:000426756400011</t>
  </si>
  <si>
    <t>Development of a novel dual-coil fuel injector for direct-injection spark ignition engines</t>
  </si>
  <si>
    <t>INTERNATIONAL JOURNAL OF APPLIED ELECTROMAGNETICS AND MECHANICS</t>
  </si>
  <si>
    <t>1383-5416</t>
  </si>
  <si>
    <t>301-316</t>
  </si>
  <si>
    <t>WOS:000425601400015</t>
  </si>
  <si>
    <t>Tribological effects of laser surface texturing and residual stress</t>
  </si>
  <si>
    <t>Wang, Shuwen^Yan, Feiyan^Chen, Ao</t>
  </si>
  <si>
    <t>INDUSTRIAL LUBRICATION AND TRIBOLOGY</t>
  </si>
  <si>
    <t>0036-8792</t>
  </si>
  <si>
    <t>126-132</t>
  </si>
  <si>
    <t>Univ Shanghai Sci &amp; Technol, Coll Mech Engn, Shanghai, Peoples R China.</t>
  </si>
  <si>
    <t>WOS:000419114100111</t>
  </si>
  <si>
    <t>Active control of high-frequency tool-workpiece vibration in micro-grinding</t>
  </si>
  <si>
    <t>Jiang, Xiaohui^Guo, Miaoxian^Li, Beizhi</t>
  </si>
  <si>
    <t>1429-1439</t>
  </si>
  <si>
    <t>WOS:000419171400007</t>
  </si>
  <si>
    <t>Improvement on the treatment of thick oil sewage by using integrated biochemical treatment technology</t>
  </si>
  <si>
    <t>Zhan, Y.^Wei, R.^Zhou, H.</t>
  </si>
  <si>
    <t>INTERNATIONAL JOURNAL OF ENVIRONMENTAL SCIENCE AND TECHNOLOGY</t>
  </si>
  <si>
    <t>1735-1472</t>
  </si>
  <si>
    <t>81-92</t>
  </si>
  <si>
    <t>WOS:000412610000017</t>
  </si>
  <si>
    <t>Dynamic energy management in smart grid: A fast randomized first-order optimization algorithm</t>
  </si>
  <si>
    <t>Han, Dong^Sun, Weiqing^Fan, Xiang</t>
  </si>
  <si>
    <t>INTERNATIONAL JOURNAL OF ELECTRICAL POWer &amp; ENERGY SYSTEMS</t>
  </si>
  <si>
    <t>0142-0615</t>
  </si>
  <si>
    <t>Univ Shanghai Sci &amp; Technol, Dept Elect Engn, Shanghai 200093, Peoples R China.</t>
  </si>
  <si>
    <t>WOS:000415391800031</t>
  </si>
  <si>
    <t>Performance of low GWP R1234yf/R134a mixture as a replacement for R134a in automotive air conditioning systems</t>
  </si>
  <si>
    <t>Meng, Zhaofeng^Zhang, Hua^Lei, Mingjing^Qin, Yanbin^Qiu, Jinyou</t>
  </si>
  <si>
    <t>362-370</t>
  </si>
  <si>
    <t>WOS:000414814500002</t>
  </si>
  <si>
    <t>Laplacian spectral characterization of roses</t>
  </si>
  <si>
    <t>He, Changxiang^van Dam, Edwin R.</t>
  </si>
  <si>
    <t>LINEAR ALGEBRA AND ITS APPLICATIONS</t>
  </si>
  <si>
    <t>0024-3795</t>
  </si>
  <si>
    <t>19-30</t>
  </si>
  <si>
    <t>WOS:000413884200017</t>
  </si>
  <si>
    <t>Perceptual image hashing via dual-cross pattern encoding and salient structure detection</t>
  </si>
  <si>
    <t>Qin, Chuan^Chen, Xueqin^Luo, Xiangyang^Zhang, Xinpeng^Sun, Xingming</t>
  </si>
  <si>
    <t>284-302</t>
  </si>
  <si>
    <t>Univ Shanghai Sci &amp; Technol, Shanghai Key Lab Modern Opt Syst, Minist Educ, Shanghai 200093, Peoples R China.</t>
  </si>
  <si>
    <t>WOS:000450377000003</t>
  </si>
  <si>
    <t>A critical study on passive flow control techniques for straight-bladed vertical axis wind turbine</t>
  </si>
  <si>
    <t>Zhu, Haitian^Hao, Wenxing^Li, Chun^Ding, Qinwei^Wu, Baihui</t>
  </si>
  <si>
    <t>ENERGY</t>
  </si>
  <si>
    <t>0360-5442</t>
  </si>
  <si>
    <t>CARBOHYDRATE POLYMERS</t>
  </si>
  <si>
    <t>0144-8617</t>
  </si>
  <si>
    <t>WOS:000458423700005</t>
  </si>
  <si>
    <t>Studies on a Series of Coumarin Derivatives for Anticancer Activity against Breast Carcinoma Cell Line MCF-7 and Their Molecular Design</t>
  </si>
  <si>
    <t>Yang Qi^Zhang Shu-Ping^Jiang Yan</t>
  </si>
  <si>
    <t>CHINESE JOURNAL OF STRUCTURAL CHEMISTRY</t>
  </si>
  <si>
    <t>0254-5861</t>
  </si>
  <si>
    <t>1891-1898</t>
  </si>
  <si>
    <t>WOS:000454163500014</t>
  </si>
  <si>
    <t>Rapid fabrication of mini droplet lens array with tunable focal length</t>
  </si>
  <si>
    <t>Dai, Bo^Wang, Huansi^Xu, Qiao^Li, Zhenqing^Tao, Chunxian^Zhang, Dawei</t>
  </si>
  <si>
    <t>CHINESE OPTICS LETTERS</t>
  </si>
  <si>
    <t>1671-7694</t>
  </si>
  <si>
    <t>WOS:000452693500037</t>
  </si>
  <si>
    <t>Building Material Use and Associated Environmental Impacts in China 2000-2015</t>
  </si>
  <si>
    <t>Huang, Beijia^Zhao, Fens^Fishman, Tomer^Chen, Wei-Qiang^Heeren, Niko^Hertwich, Edgar G.</t>
  </si>
  <si>
    <t>ENVIRONMENTAL SCIENCE &amp; TECHNOLOGY</t>
  </si>
  <si>
    <t>0013-936X</t>
  </si>
  <si>
    <t>14006-14014</t>
  </si>
  <si>
    <t>Univ Shanghai Sci &amp; Technol, Coll Environm &amp; Architecture, Shanghai 200093, Peoples R China.</t>
  </si>
  <si>
    <t>WOS:000455067800025</t>
  </si>
  <si>
    <t>A Novel Composite Equalizer Based on an Additional Cell for Series-Connected Lithium-Ion Cells</t>
  </si>
  <si>
    <t>Lai, Xin^Jiang, Chun^Zheng, Yuejiu^Gao, Han^Huang, Peng^Zhou, Long</t>
  </si>
  <si>
    <t>ELECTRONICS</t>
  </si>
  <si>
    <t>2079-9292</t>
  </si>
  <si>
    <t>WOS:000455067800058</t>
  </si>
  <si>
    <t>A Novel Screening Method Based on a Partially Discharging Curve Using a Genetic Algorithm and Back-Propagation Model for the Cascade Utilization of Retired Lithium-Ion Batteries</t>
  </si>
  <si>
    <t>Lai, Xin^Qiao, Dongdong^Zheng, Yuejiu^Yi, Wei</t>
  </si>
  <si>
    <t>WOS:000455133400017</t>
  </si>
  <si>
    <t>Ratio Between Sensitive Strength to Light Information and Coupling Strength Affects Entrainment Range of Suprachiasmatic Nucleus</t>
  </si>
  <si>
    <t>Gu, Chang-Gui^Yang, Hui-Jie^Wang, Man</t>
  </si>
  <si>
    <t>COMMUNICATIONS IN THEORETICAL PHYSICS</t>
  </si>
  <si>
    <t>0253-6102</t>
  </si>
  <si>
    <t>771-776</t>
  </si>
  <si>
    <t>WOS:000452305200001</t>
  </si>
  <si>
    <t>A description of transverse momentum distributions in Au plus Au collisions at root S-NN =62.4 and 130 GeV</t>
  </si>
  <si>
    <t>Hui Jia-Qi^Jiang Zhi-Jin^Xu Dong-Fang</t>
  </si>
  <si>
    <t>CHINESE JOURNAL OF PHYSICS</t>
  </si>
  <si>
    <t>0577-9073</t>
  </si>
  <si>
    <t>2639-2645</t>
  </si>
  <si>
    <t>WOS:000448226900160</t>
  </si>
  <si>
    <t>Three-dimensional porous graphene/nickel cobalt mixed oxide composites for high-performance hybrid supercapacitor</t>
  </si>
  <si>
    <t>Zhou, Yu^Wen, LeLe^Zhan, Ke^Yan, Ya^Zhao, Bin</t>
  </si>
  <si>
    <t>CERAMICS INTERNATIONAL</t>
  </si>
  <si>
    <t>0272-8842</t>
  </si>
  <si>
    <t>21848-21854</t>
  </si>
  <si>
    <t>WOS:000448949300017</t>
  </si>
  <si>
    <t>In situ formation of Al3Ti, MgF2 and Al and their superior synergetic effects on reversible hydrogen storage of MgH2</t>
  </si>
  <si>
    <t>Pang, Yuepeng^Yuan, Tao^Yang, Junhe^Gao, Mingxia^Pan, Hongge^Liu, Yongfeng^Zheng, Shiyou</t>
  </si>
  <si>
    <t>CATALYSIS TODAY</t>
  </si>
  <si>
    <t>0920-5861</t>
  </si>
  <si>
    <t>WOS:000444001900089</t>
  </si>
  <si>
    <t>Radical assisted iron impregnation on preparing sewage sludge derived Fe/carbon as highly stable catalyst for heterogeneous Fenton reaction</t>
  </si>
  <si>
    <t>Wen, Haifeng^Gu, Lin^Yu, Haixiang^Qiao, Xingbo^Zhang, Daofang^Ye, Jianfeng</t>
  </si>
  <si>
    <t>CHEMICAL ENGINEERING JOURNAL</t>
  </si>
  <si>
    <t>1385-8947</t>
  </si>
  <si>
    <t>WOS:000448661800015</t>
  </si>
  <si>
    <t>Exploitation of the synergistic effect between surface and bulk defects in ultra-small N-doped titanium suboxides for enhancing photocatalytic hydrogen evolution</t>
  </si>
  <si>
    <t>Li, Hui-Jun^Ou, Nan-Quan^Sun, Xiong^Sun, Bo-Wen^Qian, Dong-Jin^Chen, Meng^Wang, Xianying^Yang, Junhe</t>
  </si>
  <si>
    <t>CATALYSIS SCIENCE &amp; TECHNOLOGY</t>
  </si>
  <si>
    <t>2044-4753</t>
  </si>
  <si>
    <t>5515-5525</t>
  </si>
  <si>
    <t>WOS:000451491900004</t>
  </si>
  <si>
    <t>Strain behavior of malaligned cervical spine implanted with metal-on-polyethylene, metal-on-metal, and elastomeric artificial disc prostheses - A finite element analysis</t>
  </si>
  <si>
    <t>Chen, Wen-Ming^Jin, Jie^Park, Taehyung^Ryu, Kyeong-Sik^Lee, Sung-Jae</t>
  </si>
  <si>
    <t>CLINICAL BIOMECHANICS</t>
  </si>
  <si>
    <t>0268-0033</t>
  </si>
  <si>
    <t>19-26</t>
  </si>
  <si>
    <t>Univ Shanghai Sci &amp; Technol, Dept Biomed Engn, 516 JunGong Rd, Shanghai, Peoples R China.</t>
  </si>
  <si>
    <t>WOS:000451527400054</t>
  </si>
  <si>
    <t>An All-Region State-of-Charge Estimator Based on Global Particle Swarm Optimization and Improved Extended Kalman Filter for Lithium-Ion Batteries</t>
  </si>
  <si>
    <t>Lai, Xin^Yi, Wei^Zheng, Yuejiu^Zhou, Long</t>
  </si>
  <si>
    <t>WOS:000449136600009</t>
  </si>
  <si>
    <t>Large deformation analysis of composite spatial curved beams with arbitrary undeformed configurations described by Euler angles with discontinuities and singularities</t>
  </si>
  <si>
    <t>Hu, Yujia^Zhou, Hongtao^Zhu, Weidong^Jiang, Cheng</t>
  </si>
  <si>
    <t>COMPUTERS &amp; STRUCTURES</t>
  </si>
  <si>
    <t>0045-7949</t>
  </si>
  <si>
    <t>122-134</t>
  </si>
  <si>
    <t>WOS:000447101500061</t>
  </si>
  <si>
    <t>Eu2+-activated blue-emitting glass phosphor derived from Eu3+ exchanged USY zeolites by thermal treatment in reducing atmosphere</t>
  </si>
  <si>
    <t>Gao, Changda^Lin, Hui^Zhang, Dawei^Hong, Ruijin^Tao, Chunxian^Han, Zhaoxia</t>
  </si>
  <si>
    <t>19547-19553</t>
  </si>
  <si>
    <t>WOS:000447112600030</t>
  </si>
  <si>
    <t>In-situ establishment of binary composites alpha-Fe2O3/Bi12O17Cl2 with both photocatalytic and photo-Fenton features</t>
  </si>
  <si>
    <t>Chang, Fei^Wu, Feiyan^Zheng, Jiaojiao^Cheng, Wenbo^Yan, Wenjing^Deng, Baoqing^Hu, Xuefeng</t>
  </si>
  <si>
    <t>CHEMOSPHERE</t>
  </si>
  <si>
    <t>0045-6535</t>
  </si>
  <si>
    <t>257-266</t>
  </si>
  <si>
    <t>WOS:000444000000017</t>
  </si>
  <si>
    <t>Outside-in synthesis of mesoporous silica/molybdenum disulfide nanoparticles for antitumor application</t>
  </si>
  <si>
    <t>Zhao, Jiulong^Xie, Pei^Ye, Changqing^Wu, Chenyao^Han, Wencheng^Huang, Mingxian^Wang, Shige^Chen, Hangrong</t>
  </si>
  <si>
    <t>157-168</t>
  </si>
  <si>
    <t>Univ Shanghai Sci &amp; Technol, Coll Sci, 334 Jungong Rd, Shanghai 200093, Peoples R China.</t>
  </si>
  <si>
    <t>WOS:000444000000058</t>
  </si>
  <si>
    <t>Facile synthesis of colloidal stable MoS2 nanoparticles for combined tumor therapy</t>
  </si>
  <si>
    <t>Yang, Hailun^Zhao, Jiulong^Wu, Chenyao^Ye, Changqing^Zou, Duowu^Wang, Shige</t>
  </si>
  <si>
    <t>548-558</t>
  </si>
  <si>
    <t>WOS:000459969100001</t>
  </si>
  <si>
    <t>Improvement of electro-optic performances in white organic light emitting diodes with color stability by buffer layer and multiple dopants structure</t>
  </si>
  <si>
    <t>Kou, Zhi-Qi^Tang, Yu^Yang, Li-Ping^Yang, Fei-Yu^Guo, Wen-Jun</t>
  </si>
  <si>
    <t>CHINESE PHYSICS B</t>
  </si>
  <si>
    <t>1674-1056</t>
  </si>
  <si>
    <t>WOS:000448674000005</t>
  </si>
  <si>
    <t>Decarbonization and denitrification characteristics of a coupling ABR-MFC-MEC process treating black water</t>
  </si>
  <si>
    <t>Liu, Hongbo^Xiong, Yabo^Guan, Yonglian^Xu, Suyun</t>
  </si>
  <si>
    <t>DESALINATION AND WATer TREATMENT</t>
  </si>
  <si>
    <t>1944-3994</t>
  </si>
  <si>
    <t>43-52</t>
  </si>
  <si>
    <t>WOS:000445985300010</t>
  </si>
  <si>
    <t>Influence of an off-surface small structure on the flow control effect on horizontal axis wind turbine at different relative inflow angles</t>
  </si>
  <si>
    <t>Wang, Ying^Li, Gaohui^Shen, Sheng^Huang, Diangui^Zheng, Zhongquan</t>
  </si>
  <si>
    <t>101-121</t>
  </si>
  <si>
    <t>WOS:000445273500047</t>
  </si>
  <si>
    <t>Magnetic ion exchange resin for effective removal of perfluorooctanoate from water: study of a response surface methodology and adsorption performances</t>
  </si>
  <si>
    <t>Yang, Yiqiong^Ding, Qiao^Yang, Minhui^Wang, Yin^Liu, Ning^Zhang, Xiaodong</t>
  </si>
  <si>
    <t>ENVIRONMENTAL SCIENCE AND POLLUTION RESEARCH</t>
  </si>
  <si>
    <t>0944-1344</t>
  </si>
  <si>
    <t>29267-29278</t>
  </si>
  <si>
    <t>WOS:000445465900008</t>
  </si>
  <si>
    <t>A New Method of Creating High-Temperature Speckle Patterns and Its Application in the Determination of the High-Temperature Mechanical Properties of Metals</t>
  </si>
  <si>
    <t>Hu, Y. J.^Wang, Y. J.^Chen, J. B.^Zhu, J. M.</t>
  </si>
  <si>
    <t>EXPERIMENTAL TECHNIQUES</t>
  </si>
  <si>
    <t>0732-8818</t>
  </si>
  <si>
    <t>523-532</t>
  </si>
  <si>
    <t>WOS:000442714100084</t>
  </si>
  <si>
    <t>Facile fabrication and superior gas sensing properties of spongelike Co-doped ZnO microspheres for ethanol sensors</t>
  </si>
  <si>
    <t>Xu, Jingjing^Li, Shengjuan^Li, Lei^Chen, Leyi^Zhu, Yufang</t>
  </si>
  <si>
    <t>16773-16780</t>
  </si>
  <si>
    <t>WOS:000440661700003</t>
  </si>
  <si>
    <t>"Alternated cooling and heating" strategy enables rapid fabrication of highly-crystalline g-C3N4 nanosheets for efficient photocatalytic water purification under visible light irradiation</t>
  </si>
  <si>
    <t>Kang, Shifei^Zhang, Lu^He, Maofen^Zheng, Yuanyi^Cui, Lifeng^Sun, Di^Hu, Bing</t>
  </si>
  <si>
    <t>CARBON</t>
  </si>
  <si>
    <t>0008-6223</t>
  </si>
  <si>
    <t>WOS:000437090400062</t>
  </si>
  <si>
    <t>Integration of plasmonic effect into spindle-shaped MIL-88A(Fe): Steering charge flow for enhanced visible-light photocatalytic degradation of ibuprofen</t>
  </si>
  <si>
    <t>Huang, Wenyuan^Jing, Chuwen^Zhang, Xiaodong^Tang, Mengqi^Tang, Liang^Wu, Minghong^Liu, Ning</t>
  </si>
  <si>
    <t>603-612</t>
  </si>
  <si>
    <t>WOS:000432822500019</t>
  </si>
  <si>
    <t>Rational soliton solutions in the parity-time-symmetric nonlocal coupled nonlinear Schrodinger equations</t>
  </si>
  <si>
    <t>Zhang, Hai-Qiang^Gao, Min</t>
  </si>
  <si>
    <t>COMMUNICATIONS IN NONLINEAR SCIENCE AND NUMERICAL SIMULATION</t>
  </si>
  <si>
    <t>1007-5704</t>
  </si>
  <si>
    <t>253-260</t>
  </si>
  <si>
    <t>WOS:000436773400014</t>
  </si>
  <si>
    <t>Thermodynamic modeling of VLE and VLLE for the ternary system of 2,3,3,3-tetrafluoroprop-1-ene(R1234yf) + propane (R290)+1,1,1,2-tetrafluoroethane(R134a) at 253.15 K-313.15 K</t>
  </si>
  <si>
    <t>Qin, Yanbin^Zhang, Hua^Wu, Yinlong^Wang, Zilong^Liu, Shaoshuai^Yang, Meng</t>
  </si>
  <si>
    <t>CHEMICAL ENGINEERING SCIENCE</t>
  </si>
  <si>
    <t>0009-2509</t>
  </si>
  <si>
    <t>134-147</t>
  </si>
  <si>
    <t>Univ Shanghai Sci &amp; Technol, Inst Refrigerat &amp; Cryogen Engn, Shanghai 200093, Peoples R China.</t>
  </si>
  <si>
    <t>WOS:000439564000022</t>
  </si>
  <si>
    <t>Fast dissolving drug delivery membrane based on the ultra-thin shell of electrospun core-shell nanofibers</t>
  </si>
  <si>
    <t>Li, Jiao-Jiao^Yang, Yao-Yao^Yu, Deng-Guang^Du, Qing^Yang, Xiang-Liang</t>
  </si>
  <si>
    <t>EUROPEAN JOURNAL OF PHARMACEUTICAL SCIENCES</t>
  </si>
  <si>
    <t>0928-0987</t>
  </si>
  <si>
    <t>195-204</t>
  </si>
  <si>
    <t>WOS:000445719300008</t>
  </si>
  <si>
    <t>Constructing ultrathin g-C3N4 nanosheets with hierarchical pores by NaClO induced wet etching for efficient photocatalytic Cr(VI) detoxification under visible light irradiation</t>
  </si>
  <si>
    <t>Cui, Lifeng^Liu, Yanfei^Wang, Yuting^Fang, Xueyou^Yin, Chaochuang^Kang, Shifei^Dong, Mingdong</t>
  </si>
  <si>
    <t>DIAMOND AND RELATED MATERIALS</t>
  </si>
  <si>
    <t>0925-9635</t>
  </si>
  <si>
    <t>51-59</t>
  </si>
  <si>
    <t>WOS:000445647600049</t>
  </si>
  <si>
    <t>The agglomeration phenomenon influence on the scaling law of the scientific collaboration system</t>
  </si>
  <si>
    <t>Shen, Ai-Zhong^Guo, Jin-Li^Wu, Guo-Lin^Jia, Shu-Wei</t>
  </si>
  <si>
    <t>CHAOS SOLITONS &amp; FRACTALS</t>
  </si>
  <si>
    <t>0960-0779</t>
  </si>
  <si>
    <t>461-467</t>
  </si>
  <si>
    <t>WOS:000444202800073</t>
  </si>
  <si>
    <t>Bromate removal from aqueous solution with novel flower-like Mg-Al-layered double hydroxides</t>
  </si>
  <si>
    <t>Yang, Yiqiong^Ding, Qiao^Wen, Dewei^Yang, Minhui^Wang, Yin^Liu, Ning^Zhang, Xiaodong</t>
  </si>
  <si>
    <t>27503-27513</t>
  </si>
  <si>
    <t>WOS:000443688900004</t>
  </si>
  <si>
    <t>Crypsis hypothesis as an explanation for evolution of impermeable coats in seeds is anecdotal</t>
  </si>
  <si>
    <t>ECOLOGICAL RESEARCH</t>
  </si>
  <si>
    <t>0912-3814</t>
  </si>
  <si>
    <t>857-861</t>
  </si>
  <si>
    <t>WOS:000442972500055</t>
  </si>
  <si>
    <t>An experimental investigation of forced convection heat transfer with novel microencapsulated phase change material slurries in a circular tube under constant heat flux</t>
  </si>
  <si>
    <t>Zhang, Guanhua^Cui, Guomin^Dou, Binlin^Wang, Zilong^Goula, Maria A.</t>
  </si>
  <si>
    <t>ENERGY CONVERSION AND MANAGEMENT</t>
  </si>
  <si>
    <t>0196-8904</t>
  </si>
  <si>
    <t>699-709</t>
  </si>
  <si>
    <t>WOS:000441855100007</t>
  </si>
  <si>
    <t>Outdoor air pollution in relation to sick building syndrome (SBS) symptoms among residents in Shanghai, China</t>
  </si>
  <si>
    <t>Sun, Chanjuan^Zhang, Jialing^Guo, Yuchao^Fu, Qingyan^Liu, Wei^Pan, Jun^Huang, Yanmin^Zou, Zhijun^Huang, Chen</t>
  </si>
  <si>
    <t>ENERGY AND BUILDINGS</t>
  </si>
  <si>
    <t>0378-7788</t>
  </si>
  <si>
    <t>68-76</t>
  </si>
  <si>
    <t>WOS:000442630300003</t>
  </si>
  <si>
    <t>Research on Multiple-image Encryption Scheme Based on Fourier Transform and Ghost Imaging Algorithm</t>
  </si>
  <si>
    <t>CURRENT OPTICS AND PHOTONICS</t>
  </si>
  <si>
    <t>2508-7266</t>
  </si>
  <si>
    <t>315-323</t>
  </si>
  <si>
    <t>WOS:000443051200001</t>
  </si>
  <si>
    <t>Abnormal event detection in crowded scenes using histogram of oriented contextual gradient descriptor</t>
  </si>
  <si>
    <t>Hu, Xing^Huang, Yingping^Duan, Qianqian^Ci, Wenyan^Dai, Jian^Yang, Haima</t>
  </si>
  <si>
    <t>EURASIP JOURNAL ON ADVANCES IN SIGNAL PROCESSING</t>
  </si>
  <si>
    <t>1687-6180</t>
  </si>
  <si>
    <t>WOS:000442985800034</t>
  </si>
  <si>
    <t>Study on the Anti-Endometrial Cancer Activity of a Series of 4,6-Diaryl-2-pyrimidinamine Derivatives against Endometrial Carcinoma Ishikawa Cell and Their Molecular Design</t>
  </si>
  <si>
    <t>Yang, Qi^Qu, Ziwei^Selek, Danibai^Zhang, Shuping</t>
  </si>
  <si>
    <t>CHEMISTRYSELECT</t>
  </si>
  <si>
    <t>2365-6549</t>
  </si>
  <si>
    <t>9021-9024</t>
  </si>
  <si>
    <t>Univ Shanghai Sci &amp; Technol, Coll Sci, 516 Jungong Rd, Shanghai 200093, Peoples R China.</t>
  </si>
  <si>
    <t>WOS:000440458100089</t>
  </si>
  <si>
    <t>Zwitterionic graphene oxide modified with two silane molecules for multiple applications</t>
  </si>
  <si>
    <t>Cui, Jincan^Li, Jing^Qiu, Hanxun^Yang, Guangzhi^Zheng, Shiyou^Yang, Junhe</t>
  </si>
  <si>
    <t>CHEMICAL PHYSICS LETTERS</t>
  </si>
  <si>
    <t>0009-2614</t>
  </si>
  <si>
    <t>543-547</t>
  </si>
  <si>
    <t>WOS:000433134900016</t>
  </si>
  <si>
    <t>Exopolysaccharide produced by Streptococcus thermophiles S-3: Molecular, partial structural and rheological properties</t>
  </si>
  <si>
    <t>Xu, Zhiyuan^Guo, Qingbin^Zhang, Hui^Wu, Yan^Hang, Xiaomin^Ai, Lianzhong</t>
  </si>
  <si>
    <t>132-138</t>
  </si>
  <si>
    <t>WOS:000447410000005</t>
  </si>
  <si>
    <t>Process optimization of an industrial acetic acid dehydration progress via heterogeneous azeotropic distillation</t>
  </si>
  <si>
    <t>Huang, Xiuhui^Li, Zeqiu^Tian, Ying</t>
  </si>
  <si>
    <t>CHINESE JOURNAL OF CHEMICAL ENGINEERING</t>
  </si>
  <si>
    <t>1004-9541</t>
  </si>
  <si>
    <t>1631-1643</t>
  </si>
  <si>
    <t>WOS:000443760700015</t>
  </si>
  <si>
    <t>Predicting search time when hunting for multiple moving targets: A recursive harmonic law</t>
  </si>
  <si>
    <t>Weng, Tongfeng^Zhang, Jie^Small, Michael^Yang, Huijie^Hui, Pan</t>
  </si>
  <si>
    <t>CHAOS</t>
  </si>
  <si>
    <t>1054-1500</t>
  </si>
  <si>
    <t>WOS:000443760700022</t>
  </si>
  <si>
    <t>Double transition of information spreading in a two-layered network</t>
  </si>
  <si>
    <t>Wu, Jiao^Zheng, Muhua^Wang, Wei^Yang, Huijie^Gu, Changgui</t>
  </si>
  <si>
    <t>WOS:000441240300012</t>
  </si>
  <si>
    <t>Improved Meet-in-the Middle Attacks on Reduced-Round TWINE-128</t>
  </si>
  <si>
    <t>Liu, Ya^Yang, Anren^Dai, Bo^Li, Wei^Liu, Zhiqiang^Gu, Dawu^Zeng, Zhiqiang</t>
  </si>
  <si>
    <t>COMPUTer JOURNAL</t>
  </si>
  <si>
    <t>0010-4620</t>
  </si>
  <si>
    <t>1252-1258</t>
  </si>
  <si>
    <t>WOS:000439964200003</t>
  </si>
  <si>
    <t>Progresses of Magnetic Relaxation Switch Sensor in Medical Diagnosis and Food Safety Analysis</t>
  </si>
  <si>
    <t>Gu Gui-Ying^Wang Xin^Zhou Hua-Lan^Liu Bao-Lin</t>
  </si>
  <si>
    <t>CHINESE JOURNAL OF ANALYTICAL CHEMISTRY</t>
  </si>
  <si>
    <t>0253-3820</t>
  </si>
  <si>
    <t>1161-1168</t>
  </si>
  <si>
    <t>WOS:000432767300007</t>
  </si>
  <si>
    <t>Role and application of iron in water treatment for nitrogen removal: A review</t>
  </si>
  <si>
    <t>Liu, Hongbo^Chen, Zihua^Guan, Yongnian^Xu, Suyun</t>
  </si>
  <si>
    <t>51-62</t>
  </si>
  <si>
    <t>WOS:000432551500010</t>
  </si>
  <si>
    <t>Mesoporous activated carbons synthesized by pyrolysis of waste polyester textiles mixed with Mg-containing compounds and their Cr(VI) adsorption</t>
  </si>
  <si>
    <t>Yuan, Zhihang^Xu, Zhihua^Zhang, Daofang^Chen, Weifang^Huang, Yuanxing^Zhang, Tianqi^Tian, Danqi^Deng, Haixuan^Zhou, Yuwei^Sun, Zhenhua</t>
  </si>
  <si>
    <t>COLLOIDS AND SURFACES A-PHYSICOCHEMICAL AND ENGINEERING ASPECTS</t>
  </si>
  <si>
    <t>0927-7757</t>
  </si>
  <si>
    <t>86-93</t>
  </si>
  <si>
    <t>WOS:000433582000026</t>
  </si>
  <si>
    <t>Electrical behavior of overdischarge-induced internal short circuit in lithium-ion cells</t>
  </si>
  <si>
    <t>Lai, Xin^Zheng, Yuejiu^Zhou, Long^Gao, Wenkai</t>
  </si>
  <si>
    <t>ELECTROCHIMICA ACTA</t>
  </si>
  <si>
    <t>0013-4686</t>
  </si>
  <si>
    <t>245-254</t>
  </si>
  <si>
    <t>WOS:000441150900001</t>
  </si>
  <si>
    <t>Folded Thermoelectric Cooling Structure with Bi2Te3-Based Thin-Film Superlattices</t>
  </si>
  <si>
    <t>Wang, Ning^Zhang, Kun^Chai, Junyu^Jia, Hongzhi^Chen, Jiajun^Tang, Xiaoyu^Xu, Tao</t>
  </si>
  <si>
    <t>ECS JOURNAL OF SOLID STATE SCIENCE AND TECHNOLOGY</t>
  </si>
  <si>
    <t>2162-8769</t>
  </si>
  <si>
    <t>Q136-Q141</t>
  </si>
  <si>
    <t>Univ Shanghai Sci &amp; Technol, Engn Res Ctr Opt Instrument &amp; Syst, Minist Educ, Shanghai Key Lab Modern Opt Syst, Shanghai 200093, Peoples R China.</t>
  </si>
  <si>
    <t>WOS:000440017100057</t>
  </si>
  <si>
    <t>Thermal Characteristics of Staggered Double-Layer Microchannel Heat Sink</t>
  </si>
  <si>
    <t>Jing, Dalei^He, Lei</t>
  </si>
  <si>
    <t>ENTROPY</t>
  </si>
  <si>
    <t>1099-4300</t>
  </si>
  <si>
    <t>WOS:000438312300059</t>
  </si>
  <si>
    <t>A fuzzy logistic regression model based on the least squares estimation</t>
  </si>
  <si>
    <t>Gao, Yifan^Lu, Qiujun</t>
  </si>
  <si>
    <t>COMPUTATIONAL &amp; APPLIED MATHEMATICS</t>
  </si>
  <si>
    <t>0101-8205</t>
  </si>
  <si>
    <t>3562-3579</t>
  </si>
  <si>
    <t>WOS:000436886800008</t>
  </si>
  <si>
    <t>Boron nitride nanosheets reinforced waterborne polyurethane coatings for improving corrosion resistance and antifriction properties</t>
  </si>
  <si>
    <t>Li, Jing^Gan, Lingzhu^Liu, Yuchen^Mateti, Srikanth^Lei, Weiwei^Chen, Ying^Yang, Junhe</t>
  </si>
  <si>
    <t>EUROPEAN POLYMer JOURNAL</t>
  </si>
  <si>
    <t>0014-3057</t>
  </si>
  <si>
    <t>57-63</t>
  </si>
  <si>
    <t>WOS:000452480400001</t>
  </si>
  <si>
    <t>3D-QSAR Studies on a Series of Indoleamide Derivatives as Antiplasmodial Drugs</t>
  </si>
  <si>
    <t>Yang Qi^Zhang Shu-Ping^Zhao Shi-Peng</t>
  </si>
  <si>
    <t>1015-1024</t>
  </si>
  <si>
    <t>WOS:000435932300020</t>
  </si>
  <si>
    <t>Facile Synthesis of Highly Efficient Amorphous Mn-MIL-100 Catalysts: Formation Mechanism and Structure Changes during Application in CO Oxidation</t>
  </si>
  <si>
    <t>Zhang, Xiaodong^Li, Hongxin^Lv, Xutian^Xu, Jingcheng^Wang, Yuxin^He, Chi^Liu, Ning^Yang, Yiqiong^Wang, Yin</t>
  </si>
  <si>
    <t>CHEMISTRY-A EUROPEAN JOURNAL</t>
  </si>
  <si>
    <t>0947-6539</t>
  </si>
  <si>
    <t>8822-8832</t>
  </si>
  <si>
    <t>WOS:000435659500003</t>
  </si>
  <si>
    <t>Construction of strontium tantalate homo-semiconductor composite photocatalysts with a tunable type II junction structure for overall water splitting</t>
  </si>
  <si>
    <t>Sun, Feng^Wang, Ping^Yi, Zhouxiang^Wark, Michael^Yang, Junhe^Wang, Xianying</t>
  </si>
  <si>
    <t>3025-3033</t>
  </si>
  <si>
    <t>Univ Shanghai Sci &amp; Technol, Sch Mat Sci &amp; Technol, Jungong Rd 516, Shanghai 200093, Peoples R China.</t>
  </si>
  <si>
    <t>WOS:000435106400010</t>
  </si>
  <si>
    <t>Manned self-balanced vehicle control system based on pressure sensors for steering</t>
  </si>
  <si>
    <t>Xia, Kun^Li, Zheng^Tang, Yusong^Ye, Yanhong^Zhu, Feng</t>
  </si>
  <si>
    <t>ELECTRONICS LETTERS</t>
  </si>
  <si>
    <t>0013-5194</t>
  </si>
  <si>
    <t>748-749</t>
  </si>
  <si>
    <t>WOS:000435025100001</t>
  </si>
  <si>
    <t>A general framework for shiftable position-based dual-image reversible data hiding</t>
  </si>
  <si>
    <t>Yao, Heng^Qin, Chuan^Tang, Zhenjun^Zhang, Xinpeng</t>
  </si>
  <si>
    <t>EURASIP JOURNAL ON IMAGE AND VIDEO PROCESSING</t>
  </si>
  <si>
    <t>1687-5281</t>
  </si>
  <si>
    <t>WOS:000425327800047</t>
  </si>
  <si>
    <t>Orbital stability of solitary waves for generalized Boussinesq equation with two nonlinear terms</t>
  </si>
  <si>
    <t>Zhang, Weiguo^Li, Xiang^Li, Shaowei^Chen, Xu</t>
  </si>
  <si>
    <t>629-650</t>
  </si>
  <si>
    <t>WOS:000445130100010</t>
  </si>
  <si>
    <t>Grey water reuse of a multi-functional super-high building: evaluation of model treatment processes</t>
  </si>
  <si>
    <t>Liu, Hongbo^Yao, Yangyang^Chen, Zihua^Leng, Feng^Zhou, Xinyu</t>
  </si>
  <si>
    <t>96-102</t>
  </si>
  <si>
    <t>WOS:000436552700243</t>
  </si>
  <si>
    <t>Performance of LiCl Impregnated Mesoporous Material Coating over Corrugated Heat Exchangers in a Solid Sorption Chiller</t>
  </si>
  <si>
    <t>Liu, Hongzhi^Nagano, Katsunori^Togawa, Junya</t>
  </si>
  <si>
    <t>ENERGIES</t>
  </si>
  <si>
    <t>1996-1073</t>
  </si>
  <si>
    <t>Univ Shanghai Sci &amp; Technol, Dept Bldg Environm &amp; Energy Engn, 516 Jungong Rd, Shanghai 200093, Peoples R China.</t>
  </si>
  <si>
    <t>WOS:000436916400006</t>
  </si>
  <si>
    <t>Optimal heat exchanger network synthesis based on improved cuckoo search via Levy flights</t>
  </si>
  <si>
    <t>Zhang, Hongliang^Cui, Guomin</t>
  </si>
  <si>
    <t>CHEMICAL ENGINEERING RESEARCH &amp; DESIGN</t>
  </si>
  <si>
    <t>0263-8762</t>
  </si>
  <si>
    <t>62-79</t>
  </si>
  <si>
    <t>WOS:000436381000075</t>
  </si>
  <si>
    <t>Understanding Ash Deposition for the Combustion of Zhundong Coal: Focusing on Different Additives Effects</t>
  </si>
  <si>
    <t>Wang, Yongzhen^Jin, Jing^Liu, Dunyu^Yang, Haoran^Li, Shengjuan</t>
  </si>
  <si>
    <t>ENERGY &amp; FUELS</t>
  </si>
  <si>
    <t>0887-0624</t>
  </si>
  <si>
    <t>7103-7111</t>
  </si>
  <si>
    <t>WOS:000432760200012</t>
  </si>
  <si>
    <t>Energy harvesting properties of a flapping wing with an adaptive Gurney flap</t>
  </si>
  <si>
    <t>Zhu, Bing^Huang, Yun^Zhang, Yongming</t>
  </si>
  <si>
    <t>WOS:000432760200032</t>
  </si>
  <si>
    <t>Techno-economic analysis of a novel hot air recirculation process for exhaust heat recovery from a 600 MW brown-coal-fired boiler</t>
  </si>
  <si>
    <t>348-357</t>
  </si>
  <si>
    <t>WOS:000432760200061</t>
  </si>
  <si>
    <t>A novel random walk algorithm with compulsive evolution combined with an optimum-protection strategy for heat exchanger network synthesis</t>
  </si>
  <si>
    <t>Bao, Zhongkai^Cui, Guoming^Chen, Jiaxing^Sun, Tao^Xiao, Yuan</t>
  </si>
  <si>
    <t>694-708</t>
  </si>
  <si>
    <t>WOS:000430895300008</t>
  </si>
  <si>
    <t>Oxidation of the beta-blocker propranolol by UV/persulfate: Effect, mechanism and toxicity investigation</t>
  </si>
  <si>
    <t>Gao, Yu-qiong^Gao, Nai-yun^Yin, Da-qiang^Tian, Fu-xiang^Zheng, Qiao-feng</t>
  </si>
  <si>
    <t>WOS:000430758500027</t>
  </si>
  <si>
    <t>Coherent structures in the wake behind a trailing edge cutback</t>
  </si>
  <si>
    <t>Shi, Liu Liu^Yao, Shi Chuan^Dai, Ren</t>
  </si>
  <si>
    <t>EXPERIMENTAL THERMAL AND FLUID SCIENCE</t>
  </si>
  <si>
    <t>0894-1777</t>
  </si>
  <si>
    <t>329-344</t>
  </si>
  <si>
    <t>WOS:000425327800027</t>
  </si>
  <si>
    <t>Persistence and ergodicity of a stochastic single species model with Allee effect under regime switching</t>
  </si>
  <si>
    <t>359-374</t>
  </si>
  <si>
    <t>WOS:000438827300003</t>
  </si>
  <si>
    <t>A Chebyshev Spectral Collocation Method for Nonlinear Volterra Integral Equations with Vanishing Delays</t>
  </si>
  <si>
    <t>Wang, Zhong-Qing^Sheng, Chang-Tao^Jia, Hong-Li^Li, Dao</t>
  </si>
  <si>
    <t>EAST ASIAN JOURNAL ON APPLIED MATHEMATICS</t>
  </si>
  <si>
    <t>2079-7362</t>
  </si>
  <si>
    <t>233-260</t>
  </si>
  <si>
    <t>WOS:000436213000013</t>
  </si>
  <si>
    <t>Multi-time slots real-time pricing strategy with power fluctuation caused by operating continuity of smart home appliances</t>
  </si>
  <si>
    <t>Zhu, Hongbo^Gao, Yan^Hou, Yong^Tao, Li</t>
  </si>
  <si>
    <t>ENGINEERING APPLICATIONS OF ARTIFICIAL INTELLIGENCE</t>
  </si>
  <si>
    <t>0952-1976</t>
  </si>
  <si>
    <t>166-174</t>
  </si>
  <si>
    <t>WOS:000431974500009</t>
  </si>
  <si>
    <t>Millimeter-Long Vertically Aligned Carbon-Nanotube-Supported Co3O4 Composite Electrode for High-Performance Asymmetric Supercapacitor</t>
  </si>
  <si>
    <t>Yin, Yaolong^Xu, Yong^Zhou, Yu^Yan, Ya^Zhan, Ke^Yang, Junhe^Li, Jianqiang^Zhao, Bin</t>
  </si>
  <si>
    <t>CHEMELECTROCHEM</t>
  </si>
  <si>
    <t>2196-0216</t>
  </si>
  <si>
    <t>1394-1400</t>
  </si>
  <si>
    <t>WOS:000429757600029</t>
  </si>
  <si>
    <t>Experimental study on the characteristics of secondary airflow device in a large enclosed space building</t>
  </si>
  <si>
    <t>Wang, Haidong^Huang, Chen^Cui, Yezan^Zhang, Yalin</t>
  </si>
  <si>
    <t>347-357</t>
  </si>
  <si>
    <t>WOS:000428973200060</t>
  </si>
  <si>
    <t>Ozone assisted oxidation of gaseous PCDD/Fs over CNTs-containing composite catalysts at low temperature</t>
  </si>
  <si>
    <t>Wang, Qiulin^Tang, Minghui^Peng, Yaqi^Du, Cuicui^Lu, Shengyong</t>
  </si>
  <si>
    <t>502-509</t>
  </si>
  <si>
    <t>WOS:000428974300099</t>
  </si>
  <si>
    <t>Rice spike-like g-C3N4/TiO2 heterojunctions with tight-binding interface by using sodium titanate ultralong nanotube as precursor and template</t>
  </si>
  <si>
    <t>Sun, Minquan^Shen, Shuling^Wu, Zhujun^Tang, Zhihong^Shen, Jiaping^Yang, Junhe</t>
  </si>
  <si>
    <t>8125-8132</t>
  </si>
  <si>
    <t>WOS:000426271300012</t>
  </si>
  <si>
    <t>Wetting Boundary Condition in an Improved Lattice Boltzmann Method for Nonideal Gases</t>
  </si>
  <si>
    <t>COMMUNICATIONS IN COMPUTATIONAL PHYSICS</t>
  </si>
  <si>
    <t>1815-2406</t>
  </si>
  <si>
    <t>1116-1130</t>
  </si>
  <si>
    <t>WOS:000430783300128</t>
  </si>
  <si>
    <t>CO2 Gasification of Municipal Solid Waste in a Drop-Tube Reactor: Experimental Study and Thermodynamic Analysis of Syngas</t>
  </si>
  <si>
    <t>5302-5312</t>
  </si>
  <si>
    <t>WOS:000430202500021</t>
  </si>
  <si>
    <t>Immobilization of Neutral Protease from Bacillus Subtilis via a High-affinity Ligand</t>
  </si>
  <si>
    <t>Cao, Hui^Liu, Lulu^Xu, Fei^Yu, Jingsong^Ye, Tai^Yuan, Min</t>
  </si>
  <si>
    <t>CHEMISTRY LETTERS</t>
  </si>
  <si>
    <t>0366-7022</t>
  </si>
  <si>
    <t>464-467</t>
  </si>
  <si>
    <t>WOS:000429561900059</t>
  </si>
  <si>
    <t>Development of porosity and surface chemistry of textile waste jute-based activated carbon by physical activation</t>
  </si>
  <si>
    <t>Chen, Weifang^He, Feifei^Zhang, Sijia^Xv, Hui^Xv, Zhihua</t>
  </si>
  <si>
    <t>9840-9848</t>
  </si>
  <si>
    <t>WOS:000428976700027</t>
  </si>
  <si>
    <t>Associations of household renovation materials and periods with childhood asthma, in China: A retrospective cohort study</t>
  </si>
  <si>
    <t>Zhang, Jialing^Sun, Chanjuan^Liu, Wei^Zou, Zhijun^Zhang, Yinping^Li, Baizhan^Zhao, Zhuohui^Deng, Qihong^Yang, Xu^Zhang, Xin^Qian, Hua^Sun, Yuexia^Sundell, Jan^Huang, Chen</t>
  </si>
  <si>
    <t>ENVIRONMENT INTERNATIONAL</t>
  </si>
  <si>
    <t>0160-4120</t>
  </si>
  <si>
    <t>240-248</t>
  </si>
  <si>
    <t>WOS:000427628100002</t>
  </si>
  <si>
    <t>Fracture mechanism of cracks in the weakest location of dissimilar metal welded joint under the interaction effect of in-plane and out-of-plane constraints</t>
  </si>
  <si>
    <t>ENGINEERING FRACTURE MECHANICS</t>
  </si>
  <si>
    <t>0013-7944</t>
  </si>
  <si>
    <t>WOS:000415834200009</t>
  </si>
  <si>
    <t>Effects of rewiring strategies on information spreading in complex dynamic networks</t>
  </si>
  <si>
    <t>Ally, Abdulla F.^Zhang, Ning</t>
  </si>
  <si>
    <t>97-110</t>
  </si>
  <si>
    <t>WOS:000428087600036</t>
  </si>
  <si>
    <t>Facile one-pot green synthesis of Au-Ag alloy nanoparticles using sucrose and their composition-dependent photocatalytic activity for the reduction of 4-nitrophenol</t>
  </si>
  <si>
    <t>Sun, Li^Yin, Yuechao^Wang, Fa^Su, Wenxian^Zhang, Lixin</t>
  </si>
  <si>
    <t>DALTON TRANSACTIONS</t>
  </si>
  <si>
    <t>1477-9226</t>
  </si>
  <si>
    <t>4315-4324</t>
  </si>
  <si>
    <t>WOS:000431747200015</t>
  </si>
  <si>
    <t>A dynamic input-output method for energy system modeling and analysis</t>
  </si>
  <si>
    <t>Pan, Lingying^Liu, Pei^Li, Zheng^Wang, Yonglian</t>
  </si>
  <si>
    <t>WOS:000429492800006</t>
  </si>
  <si>
    <t>Investigation on a vertical radial flow adsorber designed by a novel parallel connection method</t>
  </si>
  <si>
    <t>Dai, Zhengshu^Yu, Meng^Rui, Daozhe^Zhang, Xuejun^Zhao, Yang</t>
  </si>
  <si>
    <t>484-493</t>
  </si>
  <si>
    <t>WOS:000428818800016</t>
  </si>
  <si>
    <t>A model of spreading of sudden events on social networks</t>
  </si>
  <si>
    <t>Wu, Jiao^Zheng, Muhua^Zhang, Zi-Ke^Wang, Wei^Gu, Changgui^Liu, Zonghua</t>
  </si>
  <si>
    <t>WOS:000426422800011</t>
  </si>
  <si>
    <t>Residual symmetry, interaction solutions and consistent tanh expansion solvability for the third-order Burgers equation</t>
  </si>
  <si>
    <t>Hu, Hengchun^Li, Yueyue^Zhu, Haidong</t>
  </si>
  <si>
    <t>WOS:000425078500019</t>
  </si>
  <si>
    <t>Influence of lateral distance and phase difference on energy absorption performance of undulating airfoils in a side-by-side arrangement</t>
  </si>
  <si>
    <t>Ding, Li^Huang, Diangui</t>
  </si>
  <si>
    <t>EUROPEAN JOURNAL OF MECHANICS B-FLUIDS</t>
  </si>
  <si>
    <t>0997-7546</t>
  </si>
  <si>
    <t>193-200</t>
  </si>
  <si>
    <t>WOS:000424962800037</t>
  </si>
  <si>
    <t>A discussion on China's vehicle fuel policy: Based on the development route optimization of refining industry</t>
  </si>
  <si>
    <t>Pan, Lingying^Liu, Pei^Li, Zheng</t>
  </si>
  <si>
    <t>ENERGY POLICY</t>
  </si>
  <si>
    <t>0301-4215</t>
  </si>
  <si>
    <t>403-412</t>
  </si>
  <si>
    <t>WOS:000426225200060</t>
  </si>
  <si>
    <t>Homogenization strategy for brick masonry walls under in-plane loading</t>
  </si>
  <si>
    <t>Peng, Bin^Wang, Dongdong^Zong, Gang^Zhang, Yumei</t>
  </si>
  <si>
    <t>CONSTRUCTION AND BUILDING MATERIALS</t>
  </si>
  <si>
    <t>0950-0618</t>
  </si>
  <si>
    <t>656-667</t>
  </si>
  <si>
    <t>WOS:000424900000043</t>
  </si>
  <si>
    <t>Structural and magnetic properties of Fe-membranes embedded in hexagonal graphene nanoholes</t>
  </si>
  <si>
    <t>Liu, Xiaoshi^Li, Zhongyao</t>
  </si>
  <si>
    <t>COMPUTATIONAL MATERIALS SCIENCE</t>
  </si>
  <si>
    <t>0927-0256</t>
  </si>
  <si>
    <t>374-383</t>
  </si>
  <si>
    <t>WOS:000418533400078</t>
  </si>
  <si>
    <t>Fabrication of sustained-release zein nanoparticles via modified coaxial electrospraying</t>
  </si>
  <si>
    <t>Liu, Zhe-Peng^Zhang, Yao-Yao^Yu, Deng-Guang^Wu, Di^Li, Hao-Lin</t>
  </si>
  <si>
    <t>807-816</t>
  </si>
  <si>
    <t>WOS:000429758300005</t>
  </si>
  <si>
    <t>Preparation and Photoelectric Performance of CdTe/CdS Co-sensitized TiO2 Electrode Materials</t>
  </si>
  <si>
    <t>Wang Jie^Ji Ya-Jun^Deng Ya-Lei^Zhou Lu-Wei</t>
  </si>
  <si>
    <t>CHINESE JOURNAL OF INORGANIC CHEMISTRY</t>
  </si>
  <si>
    <t>1001-4861</t>
  </si>
  <si>
    <t>255-262</t>
  </si>
  <si>
    <t>WOS:000429954200001</t>
  </si>
  <si>
    <t>Immediate causality network of stock markets</t>
  </si>
  <si>
    <t>Zhou, Li^Qiu, Lu^Gu, Changgui^Yang, Huijie</t>
  </si>
  <si>
    <t>EPL</t>
  </si>
  <si>
    <t>0295-5075</t>
  </si>
  <si>
    <t>WOS:000427611700019</t>
  </si>
  <si>
    <t>Low-field Nuclear Magnetic Resonance Relaxation Characteristics of Fatty Acids with Different Chain Lengths and Degree of Unsaturation</t>
  </si>
  <si>
    <t>Cheng Shi^Wang Xin^Liu Bao-Lin</t>
  </si>
  <si>
    <t>281-287</t>
  </si>
  <si>
    <t>WOS:000426150200005</t>
  </si>
  <si>
    <t>Effect of water and salinity on soil behaviour under lightning</t>
  </si>
  <si>
    <t>Rao, Pingping^Chen, Qingsheng^Nimbalkar, Sanjay^Liu, Yang</t>
  </si>
  <si>
    <t>ENVIRONMENTAL GEOTECHNICS</t>
  </si>
  <si>
    <t>2051-803X</t>
  </si>
  <si>
    <t>56-62</t>
  </si>
  <si>
    <t>WOS:000425195100005</t>
  </si>
  <si>
    <t>A two-parameter criterion for predicting the fracture location along a surface crack</t>
  </si>
  <si>
    <t>Yang, J.</t>
  </si>
  <si>
    <t>70-79</t>
  </si>
  <si>
    <t>WOS:000419340100020</t>
  </si>
  <si>
    <t>PROPAGATION PHENOMENA FOR CNNS WITH ASYMMETRIC TEMPLATES AND DISTRIBUTED DELAYS</t>
  </si>
  <si>
    <t>Yu, Zhixian^Zhao, Xiao-Qiang</t>
  </si>
  <si>
    <t>DISCRETE AND CONTINUOUS DYNAMICAL SYSTEMS</t>
  </si>
  <si>
    <t>1078-0947</t>
  </si>
  <si>
    <t>905-939</t>
  </si>
  <si>
    <t>WOS:000425565700002</t>
  </si>
  <si>
    <t>A new heuristic algorithm with the step size adjustment strategy for heat exchanger network synthesis</t>
  </si>
  <si>
    <t>Liu, Pu^Cui, Guomin^Xiao, Yuan^Chen, Jiaxing</t>
  </si>
  <si>
    <t>WOS:000425565700090</t>
  </si>
  <si>
    <t>Investigation on aerodynamic performance of horizontal axis wind turbine by setting micro-cylinder in front of the blade leading edge</t>
  </si>
  <si>
    <t>1107-1124</t>
  </si>
  <si>
    <t>WOS:000416369800014</t>
  </si>
  <si>
    <t>Design of injectable agar-based composite hydrogel for multi-mode tumor therapy</t>
  </si>
  <si>
    <t>Wu, Chenyao^Zhao, Jiulong^Hu, Fei^Zheng, Yuting^Yang, Hailun^Pan, Shunjie^Shi, Shenghua^Chen, Xin^Wang, Shige</t>
  </si>
  <si>
    <t>112-121</t>
  </si>
  <si>
    <t>WOS:000419893400006</t>
  </si>
  <si>
    <t>Quasi-Emulsion Confined Synthesis of Edge-Rich Ultrathin MoS2 Nanosheets/Graphene Hybrid for Enhanced Hydrogen Evolution</t>
  </si>
  <si>
    <t>Yin, Xuying^Yan, Ya^Miao, Mao^Zhan, Ke^Li, Pingwei^Yang, Junhe^Zhao, Bin^Xia, Bao Yu</t>
  </si>
  <si>
    <t>556-560</t>
  </si>
  <si>
    <t>WOS:000419480300028</t>
  </si>
  <si>
    <t>Highly Active Black TiO2/N-doped Graphene Quantum Dots Nanocomposites For Sunlight Driven Photocatalytic Sewage Treatment</t>
  </si>
  <si>
    <t>Bu, Xiuming^Yang, Siwei^Bu, Yu^He, Peng^Yang, Yucheng^Wang, Gang^Li, Huijun^Wang, Ping^Wang, Xianying^Ding, Guqiao^Yang, Junhe^Xie, Xiaoming</t>
  </si>
  <si>
    <t>201-206</t>
  </si>
  <si>
    <t>WOS:000460390700001</t>
  </si>
  <si>
    <t>The Impact of Media Coverage and Emergency Strategies on the Rumor Spreading</t>
  </si>
  <si>
    <t>Huo, Liang'an^Cheng, Yingying</t>
  </si>
  <si>
    <t>DISCRETE DYNAMICS IN NATURE AND SOCIETY</t>
  </si>
  <si>
    <t>1026-0226</t>
  </si>
  <si>
    <t>WOS:000428118600022</t>
  </si>
  <si>
    <t>Influence of the Mixed-Host Heterojunction on the Spectrum Stability in White Phosphorescent Organic Light Emitting Diodes</t>
  </si>
  <si>
    <t>Ge, Zhenzhen^Feng, Chen^Kou, Zhiqi</t>
  </si>
  <si>
    <t>R7-R11</t>
  </si>
  <si>
    <t>WOS:000423968600037</t>
  </si>
  <si>
    <t>Growth of radial microspheres of Ni-Co-O at porous Ti and its phosphorization for high efficient hydrogen evolution</t>
  </si>
  <si>
    <t>Zhou, Mao^Liu, Ya^Fa, Dejuan^Qian, Lihong^Miao, Yuqing</t>
  </si>
  <si>
    <t>329-337</t>
  </si>
  <si>
    <t>WOS:000452492600001</t>
  </si>
  <si>
    <t>Stable solitary waves for a class of nonlinear Schrodinger system with quadratic interaction</t>
  </si>
  <si>
    <t>Zhang, Guoqing^Gu, Tongmo</t>
  </si>
  <si>
    <t>ELECTRONIC JOURNAL OF QUALITATIVE THEORY OF DIFFERENTIAL EQUATIONS</t>
  </si>
  <si>
    <t>1417-3875</t>
  </si>
  <si>
    <t>WOS:000419141900005</t>
  </si>
  <si>
    <t>Aberrant development of the asymmetry between hemispheric brain white matter networks in autism spectrum disorder</t>
  </si>
  <si>
    <t>Wei, Long^Zhong, Suyu^Nie, Shengdong^Gong, Gaolang</t>
  </si>
  <si>
    <t>EUROPEAN NEUROPSYCHOPHARMACOLOGY</t>
  </si>
  <si>
    <t>0924-977X</t>
  </si>
  <si>
    <t>48-62</t>
  </si>
  <si>
    <t>Univ Shanghai Sci &amp; Technol, Sch Med Instrument &amp; Food Engn, Inst Med Imaging Engn, 516 Jungong Rd, Shanghai 200093, Peoples R China.</t>
  </si>
  <si>
    <t>WOS:000450208500001</t>
  </si>
  <si>
    <t>Dynamical Analysis of Rumor Spreading Model considering Node Activity in Complex Networks</t>
  </si>
  <si>
    <t>Huo, Liang'an^Ding, Fan^Liu, Chen^Cheng, Yingying</t>
  </si>
  <si>
    <t>COMPLEXITY</t>
  </si>
  <si>
    <t>1076-2787</t>
  </si>
  <si>
    <t>COMPUTATIONAL INTELLIGENCE AND NEUROSCIENCE</t>
  </si>
  <si>
    <t>1687-5265</t>
  </si>
  <si>
    <t>WOS:000447896500001</t>
  </si>
  <si>
    <t>Optimal Strategies for Manufacturers with the Reference Effect under Carbon Emissions-Sensitive Random Demand</t>
  </si>
  <si>
    <t>Zhang, Baojun^Qu, Shaojian^Li, Panpan^Huang, Ripeng</t>
  </si>
  <si>
    <t>WOS:000446212400005</t>
  </si>
  <si>
    <t>Distinct element method analysis of jointed rock fragmentation induced by TBM cutting</t>
  </si>
  <si>
    <t>Jiang, Mingjing^Liao, Youbin^Wang, Huaning^Sun, Ya</t>
  </si>
  <si>
    <t>EUROPEAN JOURNAL OF ENVIRONMENTAL AND CIVIL ENGINEERING</t>
  </si>
  <si>
    <t>1964-8189</t>
  </si>
  <si>
    <t>s79-s98</t>
  </si>
  <si>
    <t>WOS:000446064200001</t>
  </si>
  <si>
    <t>Dynamic Strategies on Firm Production and Platform Advertisement in Crowdfunding considering Investor's Perception</t>
  </si>
  <si>
    <t>Ji, Ying^Wei, Ju^Wu, Zhong^Qu, Shaojian^Zhang, Baojun</t>
  </si>
  <si>
    <t>WOS:000441885000001</t>
  </si>
  <si>
    <t>Dynamic Contagion of Systemic Risks on Global Main Equity Markets Based on Granger Causality Networks</t>
  </si>
  <si>
    <t>Zheng, Qiuhong^Song, Liangrong</t>
  </si>
  <si>
    <t>WOS:000440837600006</t>
  </si>
  <si>
    <t>A MEMS Based Fourier Transform Spectrometer and Its Scan Stability Study</t>
  </si>
  <si>
    <t>Chai, Junyu^Jia, Hongzhi^Wang, Donglin^Liu, Hongqiong^Chen, Qiao^Xie, Huikai</t>
  </si>
  <si>
    <t>Q3025-Q3031</t>
  </si>
  <si>
    <t>Univ Shanghai Sci &amp; Technol, Engn Res Ctr Opt Instrument &amp; Syst, Shanghai Key Lab Modem Opt Syst, Minist Educ, Shanghai 200093, Peoples R China.</t>
  </si>
  <si>
    <t>WOS:000441235600003</t>
  </si>
  <si>
    <t>Evolution of microstructure and combustion reactivity of lignite during high-temperature drying process</t>
  </si>
  <si>
    <t>Mu, Chen^Zhang, Shouyu^Li, You^Li, Hao^Wu, Shunyan^Huang, Xiaohe</t>
  </si>
  <si>
    <t>DRYING TECHNOLOGY</t>
  </si>
  <si>
    <t>0737-3937</t>
  </si>
  <si>
    <t>1170-1178</t>
  </si>
  <si>
    <t>WOS:000440836000025</t>
  </si>
  <si>
    <t>The Improvement of Spectral Stability by Adjusting the Recombination Zone Position in White Phosphorescent Organic Light Emitting</t>
  </si>
  <si>
    <t>Tang, Yu^Kou, Zhiqi^Yang, Liping^Yang, Feiyu^Guo, Wenjun</t>
  </si>
  <si>
    <t>R77-R82</t>
  </si>
  <si>
    <t>WOS:000439786800001</t>
  </si>
  <si>
    <t>Optimal Control of Rumor Spreading Model with Consideration of Psychological Factors and Time Delay</t>
  </si>
  <si>
    <t>Huo, Liang'an^Ma, Chenyang</t>
  </si>
  <si>
    <t>WOS:000434822800001</t>
  </si>
  <si>
    <t>A New Knowledge Characteristics Weighting Method Based on Rough Set and Knowledge Granulation</t>
  </si>
  <si>
    <t>Shi, Zhenquan^Chen, Shiping</t>
  </si>
  <si>
    <t>WOS:000429356100011</t>
  </si>
  <si>
    <t>Quenching Phenomenon for a Parabolic MEMS Equation</t>
  </si>
  <si>
    <t>Wang, Qi</t>
  </si>
  <si>
    <t>CHINESE ANNALS OF MATHEMATICS SERIES B</t>
  </si>
  <si>
    <t>0252-9599</t>
  </si>
  <si>
    <t>129-144</t>
  </si>
  <si>
    <t>WOS:000424876200070</t>
  </si>
  <si>
    <t>Finite-Time Thermodynamic Modeling and a Comparative Performance Analysis for Irreversible Otto, Miller and Atkinson Cycles</t>
  </si>
  <si>
    <t>Zhao, Jinxing^Xu, Fangchang</t>
  </si>
  <si>
    <t>WOS:000424479200006</t>
  </si>
  <si>
    <t>Evaluation of methanogenic microbial electrolysis cells under closed/open circuit operations</t>
  </si>
  <si>
    <t>Luo, Liwen^Xu, Suyun^Jin, Yueqing^Han, Runqi^Liu, Hongbo^Lu, Fan</t>
  </si>
  <si>
    <t>ENVIRONMENTAL TECHNOLOGY</t>
  </si>
  <si>
    <t>0959-3330</t>
  </si>
  <si>
    <t>739-748</t>
  </si>
  <si>
    <t>WOS:000452348100008</t>
  </si>
  <si>
    <t>Electrospun amorphous solid dispersions of poorly water-soluble drugs: A review</t>
  </si>
  <si>
    <t>Yu, Deng-Guang^Li, Jiao-Jiao^Williams, Gareth R.^Zhao, Min</t>
  </si>
  <si>
    <t>JOURNAL OF CONTROLLED RELEASE</t>
  </si>
  <si>
    <t>0168-3659</t>
  </si>
  <si>
    <t>91-110</t>
  </si>
  <si>
    <t>WOS:000449565300005</t>
  </si>
  <si>
    <t>The fabrication of optical and magnetic responsive deforming multilayered film</t>
  </si>
  <si>
    <t>Ni, Y.^Chen, K.^Long, K.^Ji, R.^Hua, Y.^Zhang, X.^Fu, Y.^Wei, Y.^Zhuang, S.</t>
  </si>
  <si>
    <t>JOURNAL OF APPLIED POLYMer SCIENCE</t>
  </si>
  <si>
    <t>0021-8995</t>
  </si>
  <si>
    <t>Univ Shanghai Sci &amp; Technol, Inst Opt Elect Informat, Shanghai Key Lab Modern Opt Syst,Minist Educ, Sch Opt Elect &amp; Comp Engn,Engn Res Ctr Opt Instru, Shanghai, Peoples R China.</t>
  </si>
  <si>
    <t>WOS:000452584800016</t>
  </si>
  <si>
    <t>Development and application of anti-fouling ceramic coating for high-sodium coal-fired boilers</t>
  </si>
  <si>
    <t>JOURNAL OF THE ENERGY INSTITUTE</t>
  </si>
  <si>
    <t>1743-9671</t>
  </si>
  <si>
    <t>962-969</t>
  </si>
  <si>
    <t>WOS:000452081500002</t>
  </si>
  <si>
    <t>DCSACA: distributed constraint service-aware collaborative access algorithm based on large-scale access to the Internet of Things</t>
  </si>
  <si>
    <t>Yi Meng^Chen QingKui</t>
  </si>
  <si>
    <t>JOURNAL OF SUPERCOMPUTING</t>
  </si>
  <si>
    <t>0920-8542</t>
  </si>
  <si>
    <t>6408-6427</t>
  </si>
  <si>
    <t>WOS:000452081500034</t>
  </si>
  <si>
    <t>Power function-based signal recovery transition optimization model of emergency traffic</t>
  </si>
  <si>
    <t>Yao, Jiao^Zhang, Kaimin^Dai, Yaxuan^Wang, Jin</t>
  </si>
  <si>
    <t>7003-7023</t>
  </si>
  <si>
    <t>2214-2126</t>
  </si>
  <si>
    <t>WOS:000449497600001</t>
  </si>
  <si>
    <t>Simulation Research of Heat Transfer Characteristics of Carbon Dioxide in Microchannel Evaporator</t>
  </si>
  <si>
    <t>Lv Jing^Shi Dongdong^Wang Taisheng^Fu Yijun^Li Chang</t>
  </si>
  <si>
    <t>JOURNAL OF THERMAL SCIENCE AND ENGINEERING APPLICATIONS</t>
  </si>
  <si>
    <t>1948-5085</t>
  </si>
  <si>
    <t>Univ Shanghai Sci &amp; Technol, Coll Environm &amp; Bldg, Shanghai 200093, Peoples R China.</t>
  </si>
  <si>
    <t>WOS:000444829500012</t>
  </si>
  <si>
    <t>One-step synthesis of Au-Ag alloy nanoparticles using soluble starch and their photocatalytic performance for 4-nitrophenol degradation</t>
  </si>
  <si>
    <t>Sun, Li^Lv, Pengcheng^Li, Haonan^Wang, Fa^Su, Wenxian^Zhang, Lixin</t>
  </si>
  <si>
    <t>JOURNAL OF MATERIALS SCIENCE</t>
  </si>
  <si>
    <t>0022-2461</t>
  </si>
  <si>
    <t>15895-15906</t>
  </si>
  <si>
    <t>WOS:000442531700004</t>
  </si>
  <si>
    <t>Solubilities of CO2 capture absorbents methyl benzoate, ethyl hexanoate and methyl heptanoate</t>
  </si>
  <si>
    <t>Li, Yun^Liu, Qing^Huang, Weijia^Yang, Jie</t>
  </si>
  <si>
    <t>JOURNAL OF CHEMICAL THERMODYNAMICS</t>
  </si>
  <si>
    <t>0021-9614</t>
  </si>
  <si>
    <t>25-32</t>
  </si>
  <si>
    <t>WOS:000442531700010</t>
  </si>
  <si>
    <t>Below the room temperature measurements of solubilities in ester absorbents for CO2 capture</t>
  </si>
  <si>
    <t>71-79</t>
  </si>
  <si>
    <t>WOS:000451600200023</t>
  </si>
  <si>
    <t>Ultrafine red P nanoconfined between expanded graphene sheets for high-performance lithium-ion batteries</t>
  </si>
  <si>
    <t>Ruan, Jiafeng^Pang, Yuepeng^Luo, Sainan^Yuan, Tao^Peng, Chengxin^Yang, Junhe^Zheng, Shiyou</t>
  </si>
  <si>
    <t>JOURNAL OF MATERIALS CHEMISTRY A</t>
  </si>
  <si>
    <t>2050-7488</t>
  </si>
  <si>
    <t>20804-20812</t>
  </si>
  <si>
    <t>WOS:000454692600008</t>
  </si>
  <si>
    <t>Side-port Endoscopic Imaging System with Macroscopic and Microscopic Field of View</t>
  </si>
  <si>
    <t>Zhou, Jun^Li, Meiqi^Liu, Bin^Wu, Zhaoyang^Zhang, Jing^Zhang, Xuedian^Chang, Min^Xi, Peng^Leavesley, Silas J.^Robinson, J. Paul</t>
  </si>
  <si>
    <t>JOURNAL OF IMAGING SCIENCE AND TECHNOLOGY</t>
  </si>
  <si>
    <t>1062-3701</t>
  </si>
  <si>
    <t>Univ Sci &amp; Technol Shanghai, Sch Optoelect &amp; Comp Engn, Shanghai 200093, Peoples R China.</t>
  </si>
  <si>
    <t>WOS:000448941700019</t>
  </si>
  <si>
    <t>Design of a high-sensitivity cascaded long-period fiber grating sensor operating at PMTP</t>
  </si>
  <si>
    <t>JOURNAL OF THE OPTICAL SOCIETY OF AMERICA B-OPTICAL PHYSICS</t>
  </si>
  <si>
    <t>0740-3224</t>
  </si>
  <si>
    <t>2788-2793</t>
  </si>
  <si>
    <t>WOS:000446589000010</t>
  </si>
  <si>
    <t>Terahertz Bistatic Synthetic Aperture Radar for 1-D Near-Field High-Resolution Imaging</t>
  </si>
  <si>
    <t>Ding, Li^Ye, Yangyang^Ye, Guoyao^Zhu, Yiming</t>
  </si>
  <si>
    <t>JOURNAL OF INFRARED MILLIMETer AND TERAHERTZ WAVES</t>
  </si>
  <si>
    <t>1866-6892</t>
  </si>
  <si>
    <t>1162-1173</t>
  </si>
  <si>
    <t>Univ Shanghai Sci &amp; Technol, Shanghai Key Lab Modern Opt Syst, 516 JunGong Rd, Shanghai 200093, Peoples R China.</t>
  </si>
  <si>
    <t>WOS:000441543200014</t>
  </si>
  <si>
    <t>A facile fabrication of nanoflower-like Co3O4 catalysts derived from ZIF-67 and their catalytic performance for CO oxidation</t>
  </si>
  <si>
    <t>Liu, Ning^Tao, Pin^Jing, Chuwen^Huang, Wenyuan^Zhang, Xiaodong^Wu, Minghong^Lei, Jianqiu^Tang, Liang</t>
  </si>
  <si>
    <t>15051-15063</t>
  </si>
  <si>
    <t>WOS:000440116800024</t>
  </si>
  <si>
    <t>Study on the mechanism and key technique of ultrasonic vibration and magnetic field complex assisted WEDM-LS thick shape memory alloy workpiece</t>
  </si>
  <si>
    <t>Wang, Yan^Wang, Qiang^Ding, Zijun^He, Duxing^Xiong, Wei^Chen, Siyu^Li, Zongxue</t>
  </si>
  <si>
    <t>JOURNAL OF MATERIALS PROCESSING TECHNOLOGY</t>
  </si>
  <si>
    <t>0924-0136</t>
  </si>
  <si>
    <t>251-265</t>
  </si>
  <si>
    <t>WOS:000444617200017</t>
  </si>
  <si>
    <t>Electrolytic reduction of nitrate on copper and its binary composite electrodes</t>
  </si>
  <si>
    <t>Li, Liang^Yun, Yafeng^Zhang, Yuezhi^Huang, Yuanxing^Xu, Zhihua</t>
  </si>
  <si>
    <t>JOURNAL OF ALLOYS AND COMPOUNDS</t>
  </si>
  <si>
    <t>0925-8388</t>
  </si>
  <si>
    <t>157-160</t>
  </si>
  <si>
    <t>WOS:000444341900105</t>
  </si>
  <si>
    <t>Analysis of recrystallization behavior of shot peened graphene reinforced Al composites during isothermal annealing by X-ray diffraction method</t>
  </si>
  <si>
    <t>Zhan, Ke^Wu, Yihao^Li, Jiongli^Zhao, Bin^Yan, Ya^Wang, Lianbo</t>
  </si>
  <si>
    <t>862-868</t>
  </si>
  <si>
    <t>WOS:000439686400008</t>
  </si>
  <si>
    <t>Long-time asymptotics for the short pulse equation</t>
  </si>
  <si>
    <t>Xu, Jian</t>
  </si>
  <si>
    <t>JOURNAL OF DIFFERENTIAL EQUATIONS</t>
  </si>
  <si>
    <t>0022-0396</t>
  </si>
  <si>
    <t>3494-3532</t>
  </si>
  <si>
    <t>WOS:000444910700001</t>
  </si>
  <si>
    <t>Investigating the non-radially polarized component of terahertz wave emission during single-colour femtosecond laser filamentation in air</t>
  </si>
  <si>
    <t>Zhao, Jiayu^Gao, Hui^Li, Shichang^Liu, Chang^Chen, Yamin^Peng, Yan^Zhu, Yiming</t>
  </si>
  <si>
    <t>JOURNAL OF OPTICS</t>
  </si>
  <si>
    <t>2040-8978</t>
  </si>
  <si>
    <t>WOS:000447204100005</t>
  </si>
  <si>
    <t>Thermal Performance Study of a Water Tank for a Solar System With a Fresnel Lens</t>
  </si>
  <si>
    <t>Chen, J.^Xu, H. T.^Wang, Z. Y.^Han, S. P.</t>
  </si>
  <si>
    <t>JOURNAL OF SOLAR ENERGY ENGINEERING-TRANSACTIONS OF THE ASME</t>
  </si>
  <si>
    <t>0199-6231</t>
  </si>
  <si>
    <t>Univ Shanghai Sci &amp; Technol, Sch Energy &amp; Power Engn, Room 314,Second Bldg Jungong Rd, Shanghai 200093, Peoples R China.</t>
  </si>
  <si>
    <t>WOS:000450714400058</t>
  </si>
  <si>
    <t>Electrodeposition and Properties of Composites Consisting of Carbon Nanotubes and Copper</t>
  </si>
  <si>
    <t>Fu, Shaoli^Chen, Xiaohong^Liu, Ping^Liu, Wei^Liu, Pengzhong^Zhang, Ke^Chen, Haohan</t>
  </si>
  <si>
    <t>JOURNAL OF MATERIALS ENGINEERING AND PERFORMANCE</t>
  </si>
  <si>
    <t>1059-9495</t>
  </si>
  <si>
    <t>5511-5517</t>
  </si>
  <si>
    <t>WOS:000445914600016</t>
  </si>
  <si>
    <t>Synthesis of highly efficient Co3O4 catalysts by heat treatment ZIF-67 for CO oxidation</t>
  </si>
  <si>
    <t>Liu, Ning^Tang, Mengqi^Jing, Chuwen^Huang, Wenyuan^Tao, Pin^Zhang, Xiaodong^Lei, Jianqiu^Tang, Liang</t>
  </si>
  <si>
    <t>JOURNAL OF SOL-GEL SCIENCE AND TECHNOLOGY</t>
  </si>
  <si>
    <t>0928-0707</t>
  </si>
  <si>
    <t>163-171</t>
  </si>
  <si>
    <t>WOS:000444911200001</t>
  </si>
  <si>
    <t>Numerical analysis of a photonic crystal fiber for supporting 76 orbital angular momentum modes</t>
  </si>
  <si>
    <t>Lei, Yu^Xu, Xun^Wang, Ning^Jia, Hongzhi</t>
  </si>
  <si>
    <t>Univ Shanghai Sci &amp; Technol, Sch Opt Elect &amp; Comp Engn, Engn Res Ctr Opt Instruments &amp; Syst, Shanghai Key Lab Modern Opt Syst,Minist Educ, 516 JunGong Rd, Shanghai 200093, Peoples R China.</t>
  </si>
  <si>
    <t>WOS:000440047900060</t>
  </si>
  <si>
    <t>The preparation of porous carbon spheres with hierarchical pore structure and the application for high-performance supercapacitors</t>
  </si>
  <si>
    <t>Tang, Zhihong^Jiang, Song^Shen, Shuling^Yang, Junhe</t>
  </si>
  <si>
    <t>13987-14000</t>
  </si>
  <si>
    <t>WOS:000438327400049</t>
  </si>
  <si>
    <t>Existence and uniqueness theorems for periodic Markov process and applications to stochastic functional differential equations</t>
  </si>
  <si>
    <t>Hu, Hongxiao^Xu, Liguang</t>
  </si>
  <si>
    <t>JOURNAL OF MATHEMATICAL ANALYSIS AND APPLICATIONS</t>
  </si>
  <si>
    <t>0022-247X</t>
  </si>
  <si>
    <t>896-926</t>
  </si>
  <si>
    <t>WOS:000438321100046</t>
  </si>
  <si>
    <t>Promotional effect of H2O2 modification on the cerium-tungsten-titanium mixed oxide catalyst for selective catalytic reduction of NO with NH3</t>
  </si>
  <si>
    <t>Liu, Jing^Xiong, Zhi-bo^Zhou, Fei^Lu, Wei^Jin, Jing^Ding, Shi-fa</t>
  </si>
  <si>
    <t>JOURNAL OF PHYSICS AND CHEMISTRY OF SOLIDS</t>
  </si>
  <si>
    <t>0022-3697</t>
  </si>
  <si>
    <t>360-366</t>
  </si>
  <si>
    <t>WOS:000443272700001</t>
  </si>
  <si>
    <t>Metal/covalent-organic frameworks-based electrocatalysts for water splitting</t>
  </si>
  <si>
    <t>Yan, Ya^He, Ting^Zhao, Bin^Qi, Kai^Liu, Hongfang^Xia, Bao Yu</t>
  </si>
  <si>
    <t>15905-15926</t>
  </si>
  <si>
    <t>WOS:000434123100002</t>
  </si>
  <si>
    <t>A novel polycarbonate composite for waveguides</t>
  </si>
  <si>
    <t>WOS:000448902900004</t>
  </si>
  <si>
    <t>In-Situ " Molecular Welding" Preparation of Graphene/Polyimide Hybrid Film with Superior Thermal Conductivity and Flexibility</t>
  </si>
  <si>
    <t>Li, Haoliang^Miao, Jie^Wu, Xian^Cheng, Kui^Qiu, Hanxun^Yang, Junhe</t>
  </si>
  <si>
    <t>JOURNAL OF POLYMer SCIENCE PART B-POLYMer PHYSICS</t>
  </si>
  <si>
    <t>0887-6266</t>
  </si>
  <si>
    <t>1215-1223</t>
  </si>
  <si>
    <t>WOS:000449229800038</t>
  </si>
  <si>
    <t>Residual network with dense block</t>
  </si>
  <si>
    <t>Song, Tianzhong^Song, Yan^Wang, Yongxiong^Huang, Xuegang</t>
  </si>
  <si>
    <t>JOURNAL OF ELECTRONIC IMAGING</t>
  </si>
  <si>
    <t>1017-9909</t>
  </si>
  <si>
    <t>Univ Shanghai Sci &amp; Technol, Dept Control Sci &amp; Engn, Key Lab Modern Opt Syst, Shanghai, Peoples R China.</t>
  </si>
  <si>
    <t>WOS:000449477400009</t>
  </si>
  <si>
    <t>Development of Accelerated Durability Tests for Rear Suspension Components under Failure-Correlated Load</t>
  </si>
  <si>
    <t>Zhao, Li-Hui^Yu, Jia-Wei^Chen, Tie^Li, Jun^Zheng, Song-Lin</t>
  </si>
  <si>
    <t>JOURNAL OF TESTING AND EVALUATION</t>
  </si>
  <si>
    <t>0090-3973</t>
  </si>
  <si>
    <t>1862-1873</t>
  </si>
  <si>
    <t>Univ Shanghai Sci &amp; Technol, Sch Mech Engn, 516 Jun Gong Rd, Shanghai 00093, Peoples R China.</t>
  </si>
  <si>
    <t>WOS:000449105100008</t>
  </si>
  <si>
    <t>Numerical investigation of the load reduction potential of trailing edge flap based on closed-loop control</t>
  </si>
  <si>
    <t>Hao, Wenxing^Li, Chun^Ye, Zhou^Zhu, Haitian^Ding, Qinwei</t>
  </si>
  <si>
    <t>JOURNAL OF RENEWABLE AND SUSTAINABLE ENERGY</t>
  </si>
  <si>
    <t>1941-7012</t>
  </si>
  <si>
    <t>WOS:000449105100009</t>
  </si>
  <si>
    <t>Investigation on aerodynamic characteristics of building augmented vertical axis wind turbine</t>
  </si>
  <si>
    <t>Zhu, Haitian^Li, Chun^Hao, Wenxing^Ding, Qinwei^Yu, Wan</t>
  </si>
  <si>
    <t>WOS:000443260200015</t>
  </si>
  <si>
    <t>Formation of high-quality vortex laser beams with different orbital angular momenta in the laser resonator</t>
  </si>
  <si>
    <t>Zhang, Liying^Geng, Tao^Gao, Xiumin^Zhuang, Songlin^Lian, Jinling</t>
  </si>
  <si>
    <t>JOURNAL OF THE OPTICAL SOCIETY OF AMERICA A-OPTICS IMAGE SCIENCE AND VISION</t>
  </si>
  <si>
    <t>1084-7529</t>
  </si>
  <si>
    <t>1599-1603</t>
  </si>
  <si>
    <t>WOS:000437047400001</t>
  </si>
  <si>
    <t>First-principles study of the optical properties of YPO4 crystal with oxygen vacancies</t>
  </si>
  <si>
    <t>Lu, Xiaoxiao^Liu, Tingyu^Fu, Mingxue^Li, Jing</t>
  </si>
  <si>
    <t>WOS:000442385800032</t>
  </si>
  <si>
    <t>Molecular self-assembly of a nanorod N-Li4Ti5O12/TiO2/C anode for superior lithium ion storage</t>
  </si>
  <si>
    <t>Luo, Sainan^Zhang, Pengcheng^Yuan, Tao^Ruan, Jiafeng^Peng, Chengxin^Pang, Yuepeng^Sun, Hao^Yang, Junhe^Zheng, Shiyou</t>
  </si>
  <si>
    <t>15755-15761</t>
  </si>
  <si>
    <t>WOS:000433612200011</t>
  </si>
  <si>
    <t>Microstructure and mechanical properties of Ti matrix composite reinforced with 5 vol.% TiC after various thermo-mechanical treatments</t>
  </si>
  <si>
    <t>Ma, Fengcang^Wang, Chaohu^Liu, Ping^Li, Wei^Liu, Xinkuan^Chen, Xiaohong^Zhang, Ke^Han, Qingyou</t>
  </si>
  <si>
    <t>78-84</t>
  </si>
  <si>
    <t>WOS:000438001800040</t>
  </si>
  <si>
    <t>Fault diagnosis and quantitative analysis of micro-short circuits for lithium-ion batteries in battery packs</t>
  </si>
  <si>
    <t>Kong, Xiangdong^Zheng, Yuejiu^Ouyang, Minggao^Lu, Languang^Li, Jianqiu^Zhang, Zhendong</t>
  </si>
  <si>
    <t>JOURNAL OF POWer SOURCES</t>
  </si>
  <si>
    <t>0378-7753</t>
  </si>
  <si>
    <t>358-368</t>
  </si>
  <si>
    <t>WOS:000435619400041</t>
  </si>
  <si>
    <t>Highly mesoporous activated carbon synthesized by pyrolysis of waste polyester textiles and MgCl2: Physiochemical characteristics and pore-forming mechanism</t>
  </si>
  <si>
    <t>Xu, Zhihua^Yuan, Zhihang^Zhang, Daofang^Chen, Weifang^Huang, Yuanxing^Zhang, Tianqi^Tian, Danqi^Deng, Haixuan^Zhou, Yuwei^Sun, Zhenhua</t>
  </si>
  <si>
    <t>JOURNAL OF CLEANer PRODUCTION</t>
  </si>
  <si>
    <t>0959-6526</t>
  </si>
  <si>
    <t>453-461</t>
  </si>
  <si>
    <t>WOS:000441887600012</t>
  </si>
  <si>
    <t>Development of colloidal gold-based immunochromatographic strip test using two monoclonal antibodies for detection of Vibrio parahaemolyticus</t>
  </si>
  <si>
    <t>Ding, Chengchao^Li, Jianwu^Liu, Xiao^Liu, Qing</t>
  </si>
  <si>
    <t>JOURNAL OF FOOD SAFETY</t>
  </si>
  <si>
    <t>0149-6085</t>
  </si>
  <si>
    <t>WOS:000441574100020</t>
  </si>
  <si>
    <t>Economic and Social Impact Assessment of China's Multi-Crystalline Silicon Photovoltaic Modules Production</t>
  </si>
  <si>
    <t>Huang, Beijia^Zhao, Juan^Chai, Jingyang^Zhao, Feng^Wang, Xiangyu</t>
  </si>
  <si>
    <t>JOURNAL OF INDUSTRIAL ECOLOGY</t>
  </si>
  <si>
    <t>1088-1980</t>
  </si>
  <si>
    <t>894-903</t>
  </si>
  <si>
    <t>Univ Shanghai Sci &amp; Technol, Coll Environm &amp; Architecture, Jungong Rd 516, Shanghai 200093, Peoples R China.</t>
  </si>
  <si>
    <t>WOS:000440433900032</t>
  </si>
  <si>
    <t>Recrystallization Behavior and Super-Elasticity of a Metastable beta-Type Ti-21Nb-7Mo-4Sn Alloy During Cold Rolling and Annealing</t>
  </si>
  <si>
    <t>Lu, Siyao^Ma, Fengcang^Liu, Ping^Li, Wei^Liu, Xinkuan^Chen, Xiaohong^Zhang, Ke^Han, Qingyou^Zhang, Lai-Chang</t>
  </si>
  <si>
    <t>4100-4106</t>
  </si>
  <si>
    <t>WOS:000440410600005</t>
  </si>
  <si>
    <t>Calculation of light scattering of an elliptical Gaussian beam by a spherical particle</t>
  </si>
  <si>
    <t>Shen, Jianqi^Liu, Xiang^Wang, Wei^Yu, Haitao</t>
  </si>
  <si>
    <t>1288-1298</t>
  </si>
  <si>
    <t>1004-3756</t>
  </si>
  <si>
    <t>WOS:000439134700022</t>
  </si>
  <si>
    <t>Functional analysis and heterologous expression of bifunctional glutathione synthetase from Lactobacillus</t>
  </si>
  <si>
    <t>Xiong, Zhi-Qiang^Kong, Ling-Hui^Wang, Guang-Qiang^Xia, Yong-Jun^Zhang, Hui^Yin, Bo-Xing^Ai, Lian-Zhong</t>
  </si>
  <si>
    <t>JOURNAL OF DAIRY SCIENCE</t>
  </si>
  <si>
    <t>0022-0302</t>
  </si>
  <si>
    <t>6937-6945</t>
  </si>
  <si>
    <t>WOS:000437966600029</t>
  </si>
  <si>
    <t>Experimental investigation of cold-formed steel built-up closed section columns with web stiffeners</t>
  </si>
  <si>
    <t>JOURNAL OF CONSTRUCTIONAL STEEL RESEARCH</t>
  </si>
  <si>
    <t>0143-974X</t>
  </si>
  <si>
    <t>380-392</t>
  </si>
  <si>
    <t>WOS:000436095700006</t>
  </si>
  <si>
    <t>Visible Light Photocatalytic Ozonation of Oxalic Acid by MnOx-g-C3N4 Composite</t>
  </si>
  <si>
    <t>Huang, Yuanxing^Yang, Yufei^Jiang, Jiewen^Xu, Zhihua^Zhu, Chunlei^Li, Liang</t>
  </si>
  <si>
    <t>JOURNAL OF ENVIRONMENTAL ENGINEERING</t>
  </si>
  <si>
    <t>0733-9372</t>
  </si>
  <si>
    <t>WOS:000438392600001</t>
  </si>
  <si>
    <t>3D printing of ceramic-based scaffolds for bone tissue engineering: an overview</t>
  </si>
  <si>
    <t>Du, Xiaoyu^Fu, Shengyang^Zhu, Yufang</t>
  </si>
  <si>
    <t>JOURNAL OF MATERIALS CHEMISTRY B</t>
  </si>
  <si>
    <t>2050-750X</t>
  </si>
  <si>
    <t>4397-4412</t>
  </si>
  <si>
    <t>WOS:000452803800018</t>
  </si>
  <si>
    <t>Ascending Aortic Strain Analysis Using 2-Dimensional Speckle Tracking Echocardiography Improves the Diagnostics for Coronary Artery Stenosis in Patients With Suspected Stable Angina Pectoris</t>
  </si>
  <si>
    <t>Bu, Zhaohui^Ma, Jun^Fan, Yibo^Qiao, Zhiqing^Kang, Yu^Zheng, Ying^Wang, Wei^Du, Yongping^Zheng, Zheng^Shen, Xuedong^He, Ben^Pu, Jun</t>
  </si>
  <si>
    <t>JOURNAL OF THE AMERICAN HEART ASSOCIATION</t>
  </si>
  <si>
    <t>2047-9980</t>
  </si>
  <si>
    <t>Univ Shanghai Sci &amp; Technol, Inst Biomed Engn, Shanghai, Peoples R China.</t>
  </si>
  <si>
    <t>WOS:000440588200055</t>
  </si>
  <si>
    <t>The initial-boundary value problem for the Sasa-Satsuma equation on a finite interval via the Fokas method</t>
  </si>
  <si>
    <t>Xu, Jian^Zhu, Qiaozhen^Fan, Engui</t>
  </si>
  <si>
    <t>JOURNAL OF MATHEMATICAL PHYSICS</t>
  </si>
  <si>
    <t>0022-2488</t>
  </si>
  <si>
    <t>WOS:000443601600045</t>
  </si>
  <si>
    <t>Numerical studies on the performance of a drag-type vertical axis water turbine for water pipeline</t>
  </si>
  <si>
    <t>Chen, Jian^Lu, Wei^Hu, Zhuohuan^Lei, Yuan^Yang, Mo</t>
  </si>
  <si>
    <t>WOS:000438597700016</t>
  </si>
  <si>
    <t>Performance degradation assessment of rolling element bearings based on hierarchical entropy and general distance</t>
  </si>
  <si>
    <t>Zhu, Keheng</t>
  </si>
  <si>
    <t>JOURNAL OF VIBRATION AND CONTROL</t>
  </si>
  <si>
    <t>1077-5463</t>
  </si>
  <si>
    <t>3194-3205</t>
  </si>
  <si>
    <t>WOS:000438216600027</t>
  </si>
  <si>
    <t>Lactobacillus plantarum AR501 Alleviates the Oxidative Stress of D-Galactose-Induced Aging Mice Liver by Upregulation of Nrf2-Mediated Antioxidant Enzyme Expression</t>
  </si>
  <si>
    <t>Lin, Xiangna^Xia, Yongjun^Wang, Guangqiang^Xiong, Zhiqiang^Zhang, Hui^Lai, Fengxi^Ai, Lianzhong</t>
  </si>
  <si>
    <t>JOURNAL OF FOOD SCIENCE</t>
  </si>
  <si>
    <t>0022-1147</t>
  </si>
  <si>
    <t>1990-1998</t>
  </si>
  <si>
    <t>Univ Shanghai Sci &amp; Technol, Sch Med Instrument &amp; Food Engn, Shanghai Engn Res Ctr Food Microbiol, 516 Jungong Rd, Shanghai 200093, Peoples R China.</t>
  </si>
  <si>
    <t>WOS:000435710100017</t>
  </si>
  <si>
    <t>Stability of traveling wave fronts for a cooperative system with nonlocal dispersals</t>
  </si>
  <si>
    <t>Yu, Zhixian^Pei, Jingwen</t>
  </si>
  <si>
    <t>JAPAN JOURNAL OF INDUSTRIAL AND APPLIED MATHEMATICS</t>
  </si>
  <si>
    <t>0916-7005</t>
  </si>
  <si>
    <t>817-834</t>
  </si>
  <si>
    <t>WOS:000434711800008</t>
  </si>
  <si>
    <t>A Spectral Collocation Method for Nonlinear Fractional Boundary Value Problems with a Caputo Derivative</t>
  </si>
  <si>
    <t>Wang, Chuanli^Wang, Zhongqing^Wang, Lilian</t>
  </si>
  <si>
    <t>JOURNAL OF SCIENTIFIC COMPUTING</t>
  </si>
  <si>
    <t>0885-7474</t>
  </si>
  <si>
    <t>166-188</t>
  </si>
  <si>
    <t>WOS:000432586900013</t>
  </si>
  <si>
    <t>Below the room temperature measurements of CO2 solubilities in six physical absorbents</t>
  </si>
  <si>
    <t>Li, Yun^Chen, Xue^Huang, Weijia^Yang, Jie</t>
  </si>
  <si>
    <t>133-141</t>
  </si>
  <si>
    <t>WOS:000431406400004</t>
  </si>
  <si>
    <t>Effects of Li addition on the corrosion behaviour and biocompatibility of Mg(Li)-Zn-Ca metallic glasses</t>
  </si>
  <si>
    <t>He Meifeng^Wang Hao^Zhou Kunguang^Pan Deng^Liu Fang</t>
  </si>
  <si>
    <t>9928-9942</t>
  </si>
  <si>
    <t>WOS:000429890300004</t>
  </si>
  <si>
    <t>Decay rates of the compressible viscoelastic flows with electric potential</t>
  </si>
  <si>
    <t>Wang, Wenjun^Wang, Jin^Zhang, Weiguo</t>
  </si>
  <si>
    <t>50-78</t>
  </si>
  <si>
    <t>WOS:000426057800041</t>
  </si>
  <si>
    <t>WO3@Bi2WO6/NiWO4 Nanocomposites with Outstanding Visible-Light-Driven Photocatalysis for the Degradation of Organic Dyes</t>
  </si>
  <si>
    <t>Hao, Meifeng^Fa, Dejuan^Qian, Lihong^Miao, Yuqing</t>
  </si>
  <si>
    <t>JOURNAL OF NANOSCIENCE AND NANOTECHNOLOGY</t>
  </si>
  <si>
    <t>1533-4880</t>
  </si>
  <si>
    <t>4788-4797</t>
  </si>
  <si>
    <t>WOS:000430391200001</t>
  </si>
  <si>
    <t>Synthesis and thermal properties of organically modified palygorskite/fluorinated polyurethane nanocomposites</t>
  </si>
  <si>
    <t>Li, Ying^Zhu, Zhiqiang^Wang, Xia</t>
  </si>
  <si>
    <t>WOS:000435920100024</t>
  </si>
  <si>
    <t>Large eddy simulation of flow past a square cylinder with rounded leading corners: A comparison of 2D and 3D approaches</t>
  </si>
  <si>
    <t>Shi, Liuliu^Yang, Geer^Yao, Shichuan</t>
  </si>
  <si>
    <t>JOURNAL OF MECHANICAL SCIENCE AND TECHNOLOGY</t>
  </si>
  <si>
    <t>1738-494X</t>
  </si>
  <si>
    <t>2671-2680</t>
  </si>
  <si>
    <t>WOS:000435920100021</t>
  </si>
  <si>
    <t>Lattice Boltzmann simulation of the spreading behavior of a droplet impacting on inclined solid wall</t>
  </si>
  <si>
    <t>Chen, Wanyu^Yang, Fan^Yan, Yonghua^Guo, Xueyan^Dai, Ren^Cai, Xiaoshu</t>
  </si>
  <si>
    <t>2637-2649</t>
  </si>
  <si>
    <t>WOS:000435795200008</t>
  </si>
  <si>
    <t>Isolation of ice structuring collagen peptide by ice affinity adsorption, its ice-binding mechanism and breadmaking performance in frozen dough</t>
  </si>
  <si>
    <t>Cong Thanh Nguyen^Yuan, Min^Yu, Jing Song^Ye, Tai^Cao, Hui^Xu, Fei</t>
  </si>
  <si>
    <t>JOURNAL OF FOOD BIOCHEMISTRY</t>
  </si>
  <si>
    <t>0145-8884</t>
  </si>
  <si>
    <t>Univ Shanghai Sci &amp; Technol, Sch Med Instrument &amp; Food Engn, POB 454,516 Jungong Rd, Shanghai 200093, Peoples R China.</t>
  </si>
  <si>
    <t>WOS:000436022400001</t>
  </si>
  <si>
    <t>Influentials promote cooperation in spatial snowdrift games</t>
  </si>
  <si>
    <t>Li, Wen-Jing^Jiang, Luo-Luo^Gu, Changgui^Yang, Huijie</t>
  </si>
  <si>
    <t>JOURNAL OF STATISTICAL MECHANICS-THEORY AND EXPERIMENT</t>
  </si>
  <si>
    <t>1742-5468</t>
  </si>
  <si>
    <t>WOS:000433115200001</t>
  </si>
  <si>
    <t>Film sensor based on cascaded tilted longperiod and tilted fiber Bragg grating</t>
  </si>
  <si>
    <t>Sang, Jiangang^Gu, Zhengtian^Ling, Qiang^Feng, Wenbin</t>
  </si>
  <si>
    <t>Univ Shanghai Sci &amp; Technol, Coll Sci, POB 249,516 Jun Gong Rd, Shanghai 200093, Peoples R China.</t>
  </si>
  <si>
    <t>WOS:000432757900016</t>
  </si>
  <si>
    <t>Beam shape coefficients calculation for an elliptical Gaussian beam with 1-dimensional quadrature and localized approximation methods</t>
  </si>
  <si>
    <t>Wang, Wei^Shen, Jianqi</t>
  </si>
  <si>
    <t>JOURNAL OF QUANTITATIVE SPECTROSCOPY &amp; RADIATIVE TRANSFER</t>
  </si>
  <si>
    <t>0022-4073</t>
  </si>
  <si>
    <t>139-148</t>
  </si>
  <si>
    <t>WOS:000431116000001</t>
  </si>
  <si>
    <t>Experimental Investigation on a Photovoltaic Thermal Solar System with a Linear Fresnel Lens</t>
  </si>
  <si>
    <t>Xu, Hongtao^Karimi, Fariborz^Chen, Jian^Yang, Mo^Yu, Shuai</t>
  </si>
  <si>
    <t>JOURNAL OF ENERGY ENGINEERING</t>
  </si>
  <si>
    <t>0733-9402</t>
  </si>
  <si>
    <t>WOS:000431116000015</t>
  </si>
  <si>
    <t>Total Supply Capacity of Electric-Gas Combined System Considering Distributed Renewable Generation</t>
  </si>
  <si>
    <t>Zhang, Wei^Li, Xiaoying^Cui, Mingjian</t>
  </si>
  <si>
    <t>WOS:000431479500008</t>
  </si>
  <si>
    <t>Endoscopic Closure of Large Defects With a Novel Clipping Device and a 4S-Modified Roeder Slipknot</t>
  </si>
  <si>
    <t>Ge, Shuchen^Ai, Liaoyuan^Erdman, Arthur G.^Song, Chengli</t>
  </si>
  <si>
    <t>JOURNAL OF MEDICAL DEVICES-TRANSACTIONS OF THE ASME</t>
  </si>
  <si>
    <t>1932-6181</t>
  </si>
  <si>
    <t>WOS:000431121300009</t>
  </si>
  <si>
    <t>Optimizing Vehicle and Pedestrian Trade-Off Using Signal Timing in Intersections with Center Transit Lanes</t>
  </si>
  <si>
    <t>Zhao, Jing^Ma, Wanjing</t>
  </si>
  <si>
    <t>JOURNAL OF TRANSPORTATION ENGINEERING PART A-SYSTEMS</t>
  </si>
  <si>
    <t>2473-2907</t>
  </si>
  <si>
    <t>Univ Shanghai Sci &amp; Technol, Dept Traff Engn, 516 Jungong Rd, Shanghai 200093, Peoples R China.</t>
  </si>
  <si>
    <t>WOS:000429909800001</t>
  </si>
  <si>
    <t>Particle size cut performance of aerodynamic cyclone separators: Generalized modeling and characterization by correlating global cyclone dimensions</t>
  </si>
  <si>
    <t>Zhao, Bingtao^Su, Yaxin</t>
  </si>
  <si>
    <t>JOURNAL OF AEROSOL SCIENCE</t>
  </si>
  <si>
    <t>0021-8502</t>
  </si>
  <si>
    <t>WOS:000428612000012</t>
  </si>
  <si>
    <t>Graphene/PANI hybrid film with enhanced thermal conductivity by in situ polymerization</t>
  </si>
  <si>
    <t>Miao, Jie^Li, Haoliang^Qiu, Hanxun^Wu, Xian^Yang, Junhe</t>
  </si>
  <si>
    <t>8855-8865</t>
  </si>
  <si>
    <t>WOS:000426041100041</t>
  </si>
  <si>
    <t>Triangular Silver Nanoplate-Coated ZnO Nanoflowers Photocatalysis of Norfloxacin Under Visible Light</t>
  </si>
  <si>
    <t>Zhang, Shuai^Zhou, Shi-Lin^Liu, Jun-Jun^Yang, De-Jun^Xue, Jing-Jing^Chang, Chang-Tang</t>
  </si>
  <si>
    <t>4087-4092</t>
  </si>
  <si>
    <t>Univ Shanghai Sci &amp; Technol, Coll Sci, Shanghai 200082, Peoples R China.</t>
  </si>
  <si>
    <t>WOS:000427513400044</t>
  </si>
  <si>
    <t>Role of martensite decomposition in tensile properties of selective laser melted Ti-6Al-4V</t>
  </si>
  <si>
    <t>Cao, Sheng^Chu, Ruikun^Zhou, Xigen^Yang, Kun^Jia, Qingbo^Lim, Chao Voon Samuel^Huang, Aijun^Wu, Xinhua</t>
  </si>
  <si>
    <t>357-363</t>
  </si>
  <si>
    <t>WOS:000431724400037</t>
  </si>
  <si>
    <t>Reversible Hydrophobicity-Hydrophilicity Transition Modulated by Surface Curvature</t>
  </si>
  <si>
    <t>Zhu, Zhi^Guo, HongKai^Jiang, XianKai^Chen, YongCong^Song, Bo^Zhu, YiMing^Zhuang, SongLin</t>
  </si>
  <si>
    <t>JOURNAL OF PHYSICAL CHEMISTRY LETTERS</t>
  </si>
  <si>
    <t>1948-7185</t>
  </si>
  <si>
    <t>2346-2352</t>
  </si>
  <si>
    <t>Univ Shanghai Sci &amp; Technol, Terahertz Sci Cooperat Innovat Ctr, Shanghai Key Lab Modern Optic Syst, Terahertz Technol Innovat Res Inst,Sch Opt Elect, Shanghai 200093, Peoples R China.</t>
  </si>
  <si>
    <t>WOS:000432918800015</t>
  </si>
  <si>
    <t>Layout Design of Conductive Heat Channel by Emulating Natural Branch Systems</t>
  </si>
  <si>
    <t>Ji, Yidong^Ding, Xiaohong^Li, Hao^Xiong, Min</t>
  </si>
  <si>
    <t>JOURNAL OF BIONIC ENGINEERING</t>
  </si>
  <si>
    <t>1672-6529</t>
  </si>
  <si>
    <t>567-578</t>
  </si>
  <si>
    <t>WOS:000432356100011</t>
  </si>
  <si>
    <t>Experimental and numerical investigation of the wake structure and aerodynamic loss of trailing edge jet</t>
  </si>
  <si>
    <t>Shi Liuliu^Yao Shichuan^Xuan Liming^Dai Ren</t>
  </si>
  <si>
    <t>2039-2046</t>
  </si>
  <si>
    <t>WOS:000431887200017</t>
  </si>
  <si>
    <t>HYPERSPECTRAL IMAGING AND SPA-LDA QUANTITATIVE ANALYSIS FOR DETECTION OF COLON CANCer TISSUE</t>
  </si>
  <si>
    <t>Yuan, X.^Zhang, D.^Wang, Ch.^Dai, B.^Zhao, M.^Li, B.</t>
  </si>
  <si>
    <t>JOURNAL OF APPLIED SPECTROSCOPY</t>
  </si>
  <si>
    <t>0021-9037</t>
  </si>
  <si>
    <t>307-312</t>
  </si>
  <si>
    <t>Univ Shanghai Sci &amp; Technol, Shanghai Key Lab Modern Opt Syst, Minist Educ, Opt Instrument &amp; Syst Engn Ctr, Shanghai 200093, Peoples R China.</t>
  </si>
  <si>
    <t>WOS:000430169600015</t>
  </si>
  <si>
    <t>Synthesis and Photocatalytic Performance of Bi12O17Cl2 Semiconductors Calcined at Different Temperatures</t>
  </si>
  <si>
    <t>Wu, Feiyan^Chang, Fei^Zheng, Jiaojiao^Jiao, Mingzhi^Deng, Baoqing^Hu, Xuefeng^Liu, Xiaoqi</t>
  </si>
  <si>
    <t>JOURNAL OF INORGANIC AND ORGANOMETALLIC POLYMERS AND MATERIALS</t>
  </si>
  <si>
    <t>1574-1443</t>
  </si>
  <si>
    <t>721-730</t>
  </si>
  <si>
    <t>WOS:000430765700008</t>
  </si>
  <si>
    <t>Factors affecting the separation performance of proteins in capillary electrophoresis</t>
  </si>
  <si>
    <t>Zhu, Yueping^Li, Zhenqing^Wang, Ping^Shen, Lisong^Zhang, Dawei^Yamaguchi, Yoshinori</t>
  </si>
  <si>
    <t>JOURNAL OF CHROMATOGRAPHY B-ANALYTICAL TECHNOLOGIES IN THE BIOMEDICAL AND LIFE SCIENCES</t>
  </si>
  <si>
    <t>1570-0232</t>
  </si>
  <si>
    <t>63-67</t>
  </si>
  <si>
    <t>WOS:000430904200007</t>
  </si>
  <si>
    <t>State-of-charge inconsistency estimation of lithium-ion battery pack using mean-difference model and extended Kalman filter</t>
  </si>
  <si>
    <t>Zheng, Yuejiu^Gao, Wenkai^Ouyang, Minggao^Lu, Languang^Zhou, Long^Han, Xuebing</t>
  </si>
  <si>
    <t>WOS:000430417300002</t>
  </si>
  <si>
    <t>Analysis of the non-resonance of nonlinear vibration isolation system with dry friction</t>
  </si>
  <si>
    <t>Yu, Huijie^Xu, Yahui^Sun, Xiuting</t>
  </si>
  <si>
    <t>1489-1497</t>
  </si>
  <si>
    <t>Univ Shanghai Sci &amp; Technol, Sch Mech Engn, Jun Gong Rd 516, Shanghai, Peoples R China.</t>
  </si>
  <si>
    <t>WOS:000429272300010</t>
  </si>
  <si>
    <t>Characterization of a cryptic plasmid isolated from Lactobacillus casei CP002616 and construction of shuttle vectors based on its replicon</t>
  </si>
  <si>
    <t>Song, Xin^Huang, He^Xiong, Zhiqiang^Xia, Yongjun^Wang, Guangqiang^Yin, Boxing^Ai, Lianzhong</t>
  </si>
  <si>
    <t>2875-2886</t>
  </si>
  <si>
    <t>WOS:000428952500050</t>
  </si>
  <si>
    <t>Dual-band superposition induced broadband terahertz linear-to-circular polarization converter</t>
  </si>
  <si>
    <t>Zang, Xiao-Fei^Liu, Su-Ji^Gong, Han-Hong^Wang, Yajun^Zhu, Yi-Ming</t>
  </si>
  <si>
    <t>950-957</t>
  </si>
  <si>
    <t>WOS:000427680400054</t>
  </si>
  <si>
    <t>Hydrothermal synthesis of nano-SnO2@SiO2 composites for lithium-ion battery anodes</t>
  </si>
  <si>
    <t>Liu, Xuyan^Han, Yanlin^Zeng, Jiahuan^Yang, Huinan^Zhou, Kai^Pan, Deng</t>
  </si>
  <si>
    <t>JOURNAL OF MATERIALS SCIENCE-MATERIALS IN ELECTRONICS</t>
  </si>
  <si>
    <t>0957-4522</t>
  </si>
  <si>
    <t>5710-5717</t>
  </si>
  <si>
    <t>WOS:000427680400098</t>
  </si>
  <si>
    <t>Polypyrrole@ silica composites as high performance electrode materials for Lithium-ion batteries</t>
  </si>
  <si>
    <t>Liu, Xuyan^Yang, Min^Zhu, Xinjie^Yang, Huinan^Zhou, Kai^Pan, Deng</t>
  </si>
  <si>
    <t>6098-6104</t>
  </si>
  <si>
    <t>WOS:000427907200015</t>
  </si>
  <si>
    <t>Normalization in Riemann Tensor Polynomial Ring</t>
  </si>
  <si>
    <t>Liu, Jiang</t>
  </si>
  <si>
    <t>JOURNAL OF SYSTEMS SCIENCE &amp; COMPLEXITY</t>
  </si>
  <si>
    <t>1009-6124</t>
  </si>
  <si>
    <t>569-580</t>
  </si>
  <si>
    <t>WOS:000427285700003</t>
  </si>
  <si>
    <t>Effect of double-fibre reinforcement on localized bulging of an inflated cylindrical tube of arbitrary thickness</t>
  </si>
  <si>
    <t>Wang, Juan^Fu, Yibin</t>
  </si>
  <si>
    <t>JOURNAL OF ENGINEERING MATHEMATICS</t>
  </si>
  <si>
    <t>0022-0833</t>
  </si>
  <si>
    <t>21-30</t>
  </si>
  <si>
    <t>JOURNAL OF PRESSURE VESSEL TECHNOLOGY-TRANSACTIONS OF THE ASME</t>
  </si>
  <si>
    <t>0094-9930</t>
  </si>
  <si>
    <t>WOS:000425575900029</t>
  </si>
  <si>
    <t>Study on the intrinsic defects in tin oxide with first-principles method</t>
  </si>
  <si>
    <t>Sun, Yu^Liu, Tingyu^Chang, Qiuxiang^Ma, Changmin</t>
  </si>
  <si>
    <t>228-232</t>
  </si>
  <si>
    <t>WOS:000425568700001</t>
  </si>
  <si>
    <t>Efficiency evaluation of industrial waste gas control in China: A study based on data envelopment analysis (DEA) model</t>
  </si>
  <si>
    <t>Yang, Weixin^Li, Lingguang</t>
  </si>
  <si>
    <t>WOS:000423711900041</t>
  </si>
  <si>
    <t>Nitrogen-doped graphene-supported molybdenum dioxide electrocatalysts for oxygen reduction reaction</t>
  </si>
  <si>
    <t>Li, Pingwei^Yin, Xuying^Yan, Ya^Zhan, Ke^Yang, Junhe^Zhao, Bin^Li, Jianqiang</t>
  </si>
  <si>
    <t>6124-6134</t>
  </si>
  <si>
    <t>WOS:000425558600026</t>
  </si>
  <si>
    <t>Ultra-high voltage network induced energy cost and carbon emissions</t>
  </si>
  <si>
    <t>Wei, Wendong^Wu, Xudong^Li, Jiashuo^Jiang, Xingyan^Zhang, Pu^Zhou, Sili^Zhu, He^Liu, Hezi^Chen, Hanping^Guo, Jinlan^Chen, Guoqian</t>
  </si>
  <si>
    <t>276-292</t>
  </si>
  <si>
    <t>WOS:000428166200002</t>
  </si>
  <si>
    <t>Brain White Matter Network Measures for Cerebral Palsy</t>
  </si>
  <si>
    <t>Li, Jun^Wang, Yuanjun^Yang, Cheng</t>
  </si>
  <si>
    <t>JOURNAL OF MEDICAL IMAGING AND HEALTH INFORMATICS</t>
  </si>
  <si>
    <t>2156-7018</t>
  </si>
  <si>
    <t>419-424</t>
  </si>
  <si>
    <t>Univ Shanghai Sci &amp; Technol, Sch Med Instrument &amp; Food Engn, Shanghai 200031, Peoples R China.</t>
  </si>
  <si>
    <t>WOS:000430416000013</t>
  </si>
  <si>
    <t>Numerical and experimental investigation into the dynamic response of a floating wind turbine spar array platform</t>
  </si>
  <si>
    <t>Ding, Qinwei^Li, Chun^Yu, Nanting^Hao, Wenxing^Ji, Jie</t>
  </si>
  <si>
    <t>1105-1116</t>
  </si>
  <si>
    <t>WOS:000428797000008</t>
  </si>
  <si>
    <t>Preparation of silica microspheres with a broad pore size distribution and their use as the support for a coated cellulose derivative chiral stationary phase</t>
  </si>
  <si>
    <t>Huang, Mingxian^Ma, Hongyan^Niu, Mengna^Hu, Fei^Wang, Shige^Li, Lulu^Lv, Chunguang</t>
  </si>
  <si>
    <t>JOURNAL OF SEPARATION SCIENCE</t>
  </si>
  <si>
    <t>1615-9306</t>
  </si>
  <si>
    <t>1232-1239</t>
  </si>
  <si>
    <t>WOS:000425577200012</t>
  </si>
  <si>
    <t>Measurements of refractive index and size of a spherical drop from Gaussian beam scattering in the primary rainbow region</t>
  </si>
  <si>
    <t>Yu, Haitao^Sun, Hui^Shen, Jianqi^Tropea, Cameron</t>
  </si>
  <si>
    <t>83-88</t>
  </si>
  <si>
    <t>WOS:000424645000010</t>
  </si>
  <si>
    <t>Distributed Leaderless and Leader-Following Consensus Control of Multiple Euler-Lagrange Systems with Unknown Control Directions</t>
  </si>
  <si>
    <t>Wang, Gang^Wang, Chaoli^Cai, Xuan^Ji, Yunfeng</t>
  </si>
  <si>
    <t>JOURNAL OF INTELLIGENT &amp; ROBOTIC SYSTEMS</t>
  </si>
  <si>
    <t>0921-0296</t>
  </si>
  <si>
    <t>439-463</t>
  </si>
  <si>
    <t>WOS:000418518600099</t>
  </si>
  <si>
    <t>Core-shell Fe3O4@Fe ultrafine nanoparticles as advanced anodes for Li-ion batteries</t>
  </si>
  <si>
    <t>Pang, Yuepeng^Wang, Jing^Zhou, Zhiguo^Yuan, Tao^Yang, Junhe^Sun, Dalin^Zheng, Shiyou</t>
  </si>
  <si>
    <t>833-839</t>
  </si>
  <si>
    <t>WOS:000423367600002</t>
  </si>
  <si>
    <t>Effect of charging on silicene with alkali metal atom adsorption</t>
  </si>
  <si>
    <t>Li, Manman^Li, Zhongyao^Gong, Shi-Jing</t>
  </si>
  <si>
    <t>JOURNAL OF PHYSICS D-APPLIED PHYSICS</t>
  </si>
  <si>
    <t>0022-3727</t>
  </si>
  <si>
    <t>WOS:000424123600016</t>
  </si>
  <si>
    <t>Decay rates of solutions to a P1-approximation model arising from radiation hydrodynamics</t>
  </si>
  <si>
    <t>Wang, Wenjun^Xie, Feng^Yang, Xiongfeng</t>
  </si>
  <si>
    <t>2936-2969</t>
  </si>
  <si>
    <t>WOS:000424070900021</t>
  </si>
  <si>
    <t>Investigating the error sources of the online state of charge estimation methods for lithium-ion batteries in electric vehicles</t>
  </si>
  <si>
    <t>Zheng, Yuejiu^Ouyang, Minggao^Han, Xuebing^Lu, Languang^Li, Jianqiu</t>
  </si>
  <si>
    <t>161-188</t>
  </si>
  <si>
    <t>WOS:000422812200018</t>
  </si>
  <si>
    <t>An edge-based SIR model for sexually transmitted diseases on the contact network</t>
  </si>
  <si>
    <t>Yan, Shuixian^Zhang, Yu^Ma, Junling^Yuan, Sanling</t>
  </si>
  <si>
    <t>JOURNAL OF THEORETICAL BIOLOGY</t>
  </si>
  <si>
    <t>0022-5193</t>
  </si>
  <si>
    <t>216-225</t>
  </si>
  <si>
    <t>WOS:000429365800028</t>
  </si>
  <si>
    <t>Microstructure Evolution and Thermal Stability of Cu-15Cr in - situ Composites</t>
  </si>
  <si>
    <t>Tian Wei^Bi Liming^Du Jiandi</t>
  </si>
  <si>
    <t>JOURNAL OF WUHAN UNIVERSITY OF TECHNOLOGY-MATERIALS SCIENCE EDITION</t>
  </si>
  <si>
    <t>1000-2413</t>
  </si>
  <si>
    <t>185-192</t>
  </si>
  <si>
    <t>WOS:000425310300001</t>
  </si>
  <si>
    <t>DESIGN OPTIMIZATION OF C-SHAPED SUPERELASTIC SMA SHEET WITH CONSTANT FORCE</t>
  </si>
  <si>
    <t>Wang, Minghui^Yu, Hongliu^Liu, Baolin^Zhu, Liangfan^Luo, Yun</t>
  </si>
  <si>
    <t>JOURNAL OF MECHANICS IN MEDICINE AND BIOLOGY</t>
  </si>
  <si>
    <t>0219-5194</t>
  </si>
  <si>
    <t>Univ Shanghai Sci &amp; Technol, Sch Med Instrument &amp; Food Engn, Inst Rehabil Engn &amp; Technol, Shanghai 200093, Peoples R China.</t>
  </si>
  <si>
    <t>WOS:000423650400075</t>
  </si>
  <si>
    <t>Synthesis of octahedral like Cu-BTC derivatives derived from MOF calcined under different atmosphere for application in CO oxidation</t>
  </si>
  <si>
    <t>Yang, Yiqiong^Dong, Han^Wang, Yin^He, Chi^Wang, Yuxin^Zhang, Xiaodong</t>
  </si>
  <si>
    <t>JOURNAL OF SOLID STATE CHEMISTRY</t>
  </si>
  <si>
    <t>0022-4596</t>
  </si>
  <si>
    <t>582-587</t>
  </si>
  <si>
    <t>WOS:000418401900006</t>
  </si>
  <si>
    <t>Modeling and Experimental Verification of a Straight-Through Evacuated Tube Installed on a Facade for Solar Space Heating</t>
  </si>
  <si>
    <t>Yu, Guoqing^Guo, Wei^Chen, Hengtao^Du, Chengjun^Xiong, Le^Wang, Haidong</t>
  </si>
  <si>
    <t>Univ Shanghai Sci &amp; Technol, Sch Environm &amp; Architecture, Jun Gong Rd 516, Shanghai 200093, Peoples R China.</t>
  </si>
  <si>
    <t>WOS:000415931900050</t>
  </si>
  <si>
    <t>Microstructural characterization and strengthening mechanism of AlN/Y nanocomposite and nanomultilayered films</t>
  </si>
  <si>
    <t>Li, Wei^Zhang, Ke^Liu, Ping^Zheng, Wei^Ma, Fengcang^Chen, Xiaohong^Feng, Rui^Liaw, Peter K.</t>
  </si>
  <si>
    <t>414-421</t>
  </si>
  <si>
    <t>WOS:000423652700034</t>
  </si>
  <si>
    <t>Atomic-Scale Understanding of Gold Cluster Growth on Different Substrates and Adsorption-Induced Structural Change</t>
  </si>
  <si>
    <t>Li, Qiang^Yin, Deqiang^Li, Junjie^Deepak, Francis Leonard</t>
  </si>
  <si>
    <t>JOURNAL OF PHYSICAL CHEMISTRY C</t>
  </si>
  <si>
    <t>1932-7447</t>
  </si>
  <si>
    <t>1753-1760</t>
  </si>
  <si>
    <t>WOS:000422871100015</t>
  </si>
  <si>
    <t>3D printing of pearl/CaSO4 composite scaffolds for bone regeneration</t>
  </si>
  <si>
    <t>Du, Xiaoyu^Yu, Bin^Pei, Peng^Ding, Huifeng^Yu, Baoqing^Zhu, Yufang</t>
  </si>
  <si>
    <t>499-509</t>
  </si>
  <si>
    <t>WOS:000414823800003</t>
  </si>
  <si>
    <t>A visible-light-driven heterojuncted composite WO3/Bi12O17Cl2: Synthesis, characterization, and improved photocatalytic performance</t>
  </si>
  <si>
    <t>Zheng, Jiaojiao^Chang, Fei^Jiao, Mingzhi^Xu, Quan^Deng, Baoqing^Hu, Xuefeng</t>
  </si>
  <si>
    <t>JOURNAL OF COLLOID AND INTERFACE SCIENCE</t>
  </si>
  <si>
    <t>0021-9797</t>
  </si>
  <si>
    <t>20-31</t>
  </si>
  <si>
    <t>WOS:000456803800007</t>
  </si>
  <si>
    <t>A new adaptive-weighted total variation sparse-view computed tomography image reconstruction with local improved gradient information</t>
  </si>
  <si>
    <t>Wang, Yuanjun^Qi, Zeyao</t>
  </si>
  <si>
    <t>JOURNAL OF X-RAY SCIENCE AND TECHNOLOGY</t>
  </si>
  <si>
    <t>0895-3996</t>
  </si>
  <si>
    <t>957-975</t>
  </si>
  <si>
    <t>WOS:000432726100003</t>
  </si>
  <si>
    <t>Effect of ozonation on minocycline degradation and N-Nitrosodimethylamine formation</t>
  </si>
  <si>
    <t>Lv, Juan^Li, Yong M.</t>
  </si>
  <si>
    <t>JOURNAL OF ENVIRONMENTAL SCIENCE AND HEALTH PART A-TOXIC/HAZARDOUS SUBSTANCES &amp; ENVIRONMENTAL ENGINEERING</t>
  </si>
  <si>
    <t>1093-4529</t>
  </si>
  <si>
    <t>617-628</t>
  </si>
  <si>
    <t>WOS:000436441800011</t>
  </si>
  <si>
    <t>Zoom projection lens design for small throw ratio and large field of view</t>
  </si>
  <si>
    <t>Li, Daoping^Zheng, Jihong^Yang, Bo</t>
  </si>
  <si>
    <t>JOURNAL OF MODERN OPTICS</t>
  </si>
  <si>
    <t>0950-0340</t>
  </si>
  <si>
    <t>1827-1838</t>
  </si>
  <si>
    <t>WOS:000441160700002</t>
  </si>
  <si>
    <t>A low confinement loss double-photonic crystal fibre over 850nm bandwidth with 26 orbital angular momentum modes transmission</t>
  </si>
  <si>
    <t>Wang, Ning^Xie, Ji-Long^Jia, Hong-Zhi^Chen, Ming-Ming</t>
  </si>
  <si>
    <t>2060-2064</t>
  </si>
  <si>
    <t>Univ Shanghai Sci &amp; Technol, Engn Res Ctr Opt Instrument &amp; Syst, Shanghai Key Lab Modern Opt Syst, Minist Educ, Shanghai, Peoples R China.</t>
  </si>
  <si>
    <t>WOS:000453002300001</t>
  </si>
  <si>
    <t>Limit Cycles and Invariant Curves in a Class of Switching Systems with Degree Four</t>
  </si>
  <si>
    <t>Li, Xinli^Yang, Huijie^Wang, Binghong</t>
  </si>
  <si>
    <t>JOURNAL OF FUNCTION SPACES</t>
  </si>
  <si>
    <t>2314-8896</t>
  </si>
  <si>
    <t>WOS:000446790600001</t>
  </si>
  <si>
    <t>The Wall Apposition Evaluation for a Mechanical Embolus Retrieval Device</t>
  </si>
  <si>
    <t>Gu, Xuelian^Qi, Yongxiang^Erdman, Arthur G.</t>
  </si>
  <si>
    <t>JOURNAL OF HEALTHCARE ENGINEERING</t>
  </si>
  <si>
    <t>2040-2295</t>
  </si>
  <si>
    <t>Univ Shanghai Sci &amp; Technol, Shanghai Inst Minimally Invas Therapy, 516 Jungong Rd, Shanghai 200093, Peoples R China.</t>
  </si>
  <si>
    <t>WOS:000440912000101</t>
  </si>
  <si>
    <t>Thermal Evolution of the Structure and Activity of Non-Doped Graphene as Metal-Free Oxygen Reduction Electrocatalysts</t>
  </si>
  <si>
    <t>Zhang, Hui-Juan^Zhang, Xu^Yao, Sunwu^Hu, Hang^Ma, Zi-Feng^Yang, Junhe</t>
  </si>
  <si>
    <t>JOURNAL OF THE ELECTROCHEMICAL SOCIETY</t>
  </si>
  <si>
    <t>0013-4651</t>
  </si>
  <si>
    <t>WOS:000439970500001</t>
  </si>
  <si>
    <t>Effects of Ultrasonic-Microwave-Assisted Technology on Hordein Extraction from Barley and Optimization of Process Parameters Using Response Surface Methodology</t>
  </si>
  <si>
    <t>Guan, Xiao^Li, Lv^Liu, Jing^Li, Sen</t>
  </si>
  <si>
    <t>JOURNAL OF FOOD QUALITY</t>
  </si>
  <si>
    <t>0146-9428</t>
  </si>
  <si>
    <t>WOS:000439889700001</t>
  </si>
  <si>
    <t>Signal Timing Optimization for Transit Priority at Near-Saturated Intersections</t>
  </si>
  <si>
    <t>Shu, Shijie^Zhao, Jing^Han, Yin</t>
  </si>
  <si>
    <t>JOURNAL OF ADVANCED TRANSPORTATION</t>
  </si>
  <si>
    <t>0197-6729</t>
  </si>
  <si>
    <t>Univ Shanghai Sci &amp; Technol, Dept Traff Engn, Shanghai 200093, Peoples R China.</t>
  </si>
  <si>
    <t>WOS:000438709300002</t>
  </si>
  <si>
    <t>An Improved Filtering Method Applied in Digital Mobile Terminal for Images Getting from Wireless Network Remote Transmission</t>
  </si>
  <si>
    <t>Tong, Guoxiang^Mei, Lingling^Xiong, Naixue^Wu, Chunxue</t>
  </si>
  <si>
    <t>JOURNAL OF INTERNET TECHNOLOGY</t>
  </si>
  <si>
    <t>1607-9264</t>
  </si>
  <si>
    <t>641-648</t>
  </si>
  <si>
    <t>WOS:000432209100009</t>
  </si>
  <si>
    <t>Dispersion-compensating photonic crystal fiber with wavelength tunability based on a modified dual concentric core structure</t>
  </si>
  <si>
    <t>Chen, Nan^Zhang, Xuedian^Nie, Fukun^Lu, Xinglian^Chang, Min</t>
  </si>
  <si>
    <t>1459-1465</t>
  </si>
  <si>
    <t>Univ Shanghai Sci &amp; Technol, Sch Optoelect Informat &amp; Comp Engn, Shanghai, Peoples R China.</t>
  </si>
  <si>
    <t>WOS:000430282100002</t>
  </si>
  <si>
    <t>E-health Web Application Frameworks Based on Cloud Technology</t>
  </si>
  <si>
    <t>Xiong, Naixue^Zhu, Jinrong^Lu, Jun^Liu, Cong^Wu, Chunxue^Cheng, Hongju</t>
  </si>
  <si>
    <t>325-340</t>
  </si>
  <si>
    <t>WOS:000428269100009</t>
  </si>
  <si>
    <t>Refractive index and temperature sensors based on no-core fiber cascaded with long period fiber grating</t>
  </si>
  <si>
    <t>Zhang, Jianming^Pu, Shengli^Rao, Jie^Yao, Tianjun</t>
  </si>
  <si>
    <t>1098-1103</t>
  </si>
  <si>
    <t>WOS:000426252600031</t>
  </si>
  <si>
    <t>Research on the role of AHP- entropy method in the identification and evaluation of China tariff source risk</t>
  </si>
  <si>
    <t>An, Zhi^Song, Liangrong</t>
  </si>
  <si>
    <t>JOURNAL OF INTELLIGENT &amp; FUZZY SYSTEMS</t>
  </si>
  <si>
    <t>1064-1246</t>
  </si>
  <si>
    <t>1053-1060</t>
  </si>
  <si>
    <t>Univ Shanghai Sci &amp; Technol, Dept Business Sch, Shanghai 200433, Peoples R China.</t>
  </si>
  <si>
    <t>WOS:000426214900001</t>
  </si>
  <si>
    <t>Traffic Peak Period Detection from an Image Processing View</t>
  </si>
  <si>
    <t>Xiao, Jianli^Li, Hang^Wang, Xiang^Yuan, Shangcao</t>
  </si>
  <si>
    <t>Univ Shanghai Sci &amp; Technol, Minist Educ, Shanghai Key Lab Modern Opt Syst, 516 JunGong Rd, Shanghai 200093, Peoples R China.</t>
  </si>
  <si>
    <t>WOS:000426032800015</t>
  </si>
  <si>
    <t>Review of the Savonius rotor's blade profile and its performance</t>
  </si>
  <si>
    <t>Chen, Liu^Chen, Jian^Zhang, Zhouzhou</t>
  </si>
  <si>
    <t>WOS:000423634300005</t>
  </si>
  <si>
    <t>Ultra-sensitive fluid fill height sensing based on spoof surface plasmon polaritons</t>
  </si>
  <si>
    <t>Chen, Li^Yin, Henghui^Chen, Lin^Zhu, Yiming</t>
  </si>
  <si>
    <t>JOURNAL OF ELECTROMAGNETIC WAVES AND APPLICATIONS</t>
  </si>
  <si>
    <t>0920-5071</t>
  </si>
  <si>
    <t>471-482</t>
  </si>
  <si>
    <t>Univ Shanghai Sci &amp; Technol, Shanghai Key Lab Modern Opt Syst, Shanghai, Peoples R China.</t>
  </si>
  <si>
    <t>WOS:000417474200017</t>
  </si>
  <si>
    <t>Experimental Study on Longitudinal Joints with Accelerated Construction Features in Precast Multibox Girder Bridges</t>
  </si>
  <si>
    <t>Zhang, Juhui^Guan, Zhongguo^Liang, Lei^Ling, Xiaozheng</t>
  </si>
  <si>
    <t>JOURNAL OF BRIDGE ENGINEERING</t>
  </si>
  <si>
    <t>1084-0702</t>
  </si>
  <si>
    <t>Univ Shanghai Sci &amp; Technol, Dept Civil Engn, Shanghai 200093, Peoples R China.</t>
  </si>
  <si>
    <t>WOS:000416905700002</t>
  </si>
  <si>
    <t>Dynamical Analysis and Realization of an Adaptive Isolator</t>
  </si>
  <si>
    <t>Sun Xiuting^Shu Zhang^Jian Xu^Feng Wang</t>
  </si>
  <si>
    <t>JOURNAL OF APPLIED MECHANICS-TRANSACTIONS OF THE ASME</t>
  </si>
  <si>
    <t>0021-8936</t>
  </si>
  <si>
    <t>Univ Shanghai Sci &amp; Technol, Sch Mech Engn, 516 JunGong Rd, Shanghai 200093, Peoples R China.</t>
  </si>
  <si>
    <t>WOS:000414079300028</t>
  </si>
  <si>
    <t>Effect of montmorillonite on morphology, rheology, and properties of a poly[styrene-(ethylene-co-butylene)-styrene]/poly(E &gt;-caprolactone) nanocomposite</t>
  </si>
  <si>
    <t>Li, Xiaoyan^Huang, Kai^Wang, Xue^Li, Hui^Shen, Wanting^Zhou, Xiaoqing^Xu, Jianjun^Wang, Xia</t>
  </si>
  <si>
    <t>1191-1203</t>
  </si>
  <si>
    <t>WOS:000414079300051</t>
  </si>
  <si>
    <t>Evaporation characteristics of droplets on a gradient microhole-patterned surface</t>
  </si>
  <si>
    <t>Luo, Li-ming^Jia, Zhi-hai^Yang, Hui-nan^Zhang, Zhi-tao^Chen, Meng-yao</t>
  </si>
  <si>
    <t>1447-1454</t>
  </si>
  <si>
    <t>WOS:000431906400009</t>
  </si>
  <si>
    <t>Frequency-dependent absorbance of broadband terahertz wave in dense plasma sheet</t>
  </si>
  <si>
    <t>Peng, Yan^Qi, Binbin^Jiang, Xiankai^Zhu, Zhi^Zhao, Hongwei^Zhu, Yiming</t>
  </si>
  <si>
    <t>WOS:000430500000015</t>
  </si>
  <si>
    <t>Heat Transfer in a Fluidized Bed with Immersed Tubes Using Moist Coal Particles</t>
  </si>
  <si>
    <t>Yang, Dongwei^Yu, Hongling^Li, Ruiyang</t>
  </si>
  <si>
    <t>ARABIAN JOURNAL FOR SCIENCE AND ENGINEERING</t>
  </si>
  <si>
    <t>2193-567X</t>
  </si>
  <si>
    <t>2263-2272</t>
  </si>
  <si>
    <t>Univ Shanghai Sci &amp; Technol, Sch Energy &amp; Power Engn, Dept Thermal Engn, Shanghai 200093, Peoples R China.</t>
  </si>
  <si>
    <t>WOS:000454149000033</t>
  </si>
  <si>
    <t>Lasing properties of cesium lead halide perovskite nanowires fabricated by one-drop self-assembly and ion-exchange methods</t>
  </si>
  <si>
    <t>Li, Ying^Guan, Shuting^Liu, Yi^Xu, Gongjie^Cai, Bin</t>
  </si>
  <si>
    <t>33856-33864</t>
  </si>
  <si>
    <t>WOS:000440529400005</t>
  </si>
  <si>
    <t>Improvement of the momentum method as the diffuser boundary condition in CFD simulation of indoor airflow: Discretization viewpoint</t>
  </si>
  <si>
    <t>Deng, Baoqing^Wang, Jia^Tang, Jiawei^Gao, Jing</t>
  </si>
  <si>
    <t>55-60</t>
  </si>
  <si>
    <t>WOS:000441994200002</t>
  </si>
  <si>
    <t>Polarization-controlled terahertz super-focusing</t>
  </si>
  <si>
    <t>Zang, XiaoFei^Mao, ChenXi^Guo, XuGuang^You, GuanJun^Yang, He^Chen, Lin^Zhu, YiMing^Zhuang, SongLin</t>
  </si>
  <si>
    <t>WOS:000423968600063</t>
  </si>
  <si>
    <t>A comparative study of different equivalent circuit models for estimating state-of-charge of lithium-ion batteries</t>
  </si>
  <si>
    <t>Lai, Xin^Zheng, Yuejiu^Sun, Tao</t>
  </si>
  <si>
    <t>566-577</t>
  </si>
  <si>
    <t>WOS:000423708000002</t>
  </si>
  <si>
    <t>Electrospun amorphous medicated nanocomposites fabricated using a Teflon-based concentric spinneret</t>
  </si>
  <si>
    <t>Wang, Qing^Yu, Deng-Guang^Zhou, Sun-Yi^Li, Chen^Zhao, Min</t>
  </si>
  <si>
    <t>E-POLYMERS</t>
  </si>
  <si>
    <t>1618-7229</t>
  </si>
  <si>
    <t>WOS:000419414500023</t>
  </si>
  <si>
    <t>Hydrogen production by sorption-enhanced chemical looping steam reforming of ethanol in an alternating fixed-bed reactor: Sorbent to catalyst ratio dependencies</t>
  </si>
  <si>
    <t>Dou, Binlin^Zhang, Hua^Cui, Guomin^Wang, Zilong^Jiang, Bo^Wang, Kaiqiang^Chen, Haisheng^Xu, Yujie</t>
  </si>
  <si>
    <t>243-252</t>
  </si>
  <si>
    <t>WOS:000419608400081</t>
  </si>
  <si>
    <t>Distribution and risk assessment of trace metals in sediments from Yangtze River estuary and Hangzhou Bay, China</t>
  </si>
  <si>
    <t>Li, Feipeng^Mao, Lingchen^Jia, Yubao^Gu, Zhujun^Shi, Weiling^Chen, Ling^Ye, Hua</t>
  </si>
  <si>
    <t>855-866</t>
  </si>
  <si>
    <t>WOS:000415319700002</t>
  </si>
  <si>
    <t>Nitrogen and sulfur dual-doped carbon films as flexible free-standing anodes for Li-ion and Na-ion batteries</t>
  </si>
  <si>
    <t>Ruan, Jiafeng^Yuan, Tao^Pang, Yuepeng^Luo, Sainan^Peng, Chengxin^Yang, Junhe^Zheng, Shiyou</t>
  </si>
  <si>
    <t>WOS:000415319700037</t>
  </si>
  <si>
    <t>Enhanced thermal conductivity of graphene/polyimide hybrid film via a novel "molecular welding" strategy</t>
  </si>
  <si>
    <t>Li, Haoliang^Dai, Sichang^Miao, Jie^Wu, Xian^Chandrasekharan, Navya^Qiu, Hanxun^Yang, Junhe</t>
  </si>
  <si>
    <t>319-327</t>
  </si>
  <si>
    <t>WOS:000414085600015</t>
  </si>
  <si>
    <t>First-principles optical spectra for the oxygen vacancy in YAlO3 crystal</t>
  </si>
  <si>
    <t>Fu, Mingxue^Liu, Tingyu^Lu, Xiaoxiao^Li, Jing^Ma, Zhiming</t>
  </si>
  <si>
    <t>127-132</t>
  </si>
  <si>
    <t>所属学院</t>
  </si>
  <si>
    <t>奖励作者工号</t>
  </si>
  <si>
    <t>请填写作者中文姓名（请将全部作者姓名按顺序译全）</t>
  </si>
  <si>
    <t>是否与行业联合发表
（是/否）</t>
    <phoneticPr fontId="18" type="noConversion"/>
  </si>
  <si>
    <t>是否与地方联合发表
（是/否）</t>
    <phoneticPr fontId="18" type="noConversion"/>
  </si>
  <si>
    <t>是否与国际联合发表
（是/否）</t>
    <phoneticPr fontId="18" type="noConversion"/>
  </si>
  <si>
    <t>是否是跨学科论文
（是/否）</t>
    <phoneticPr fontId="18" type="noConversion"/>
  </si>
  <si>
    <t>奖励作者姓名（第一作者或第一通讯作者）</t>
    <phoneticPr fontId="18" type="noConversion"/>
  </si>
  <si>
    <t>参与发表论文的本科生/研究生学号（多个用逗号分开）</t>
    <phoneticPr fontId="18" type="noConversion"/>
  </si>
  <si>
    <t>参与发表论文的本科生/研究生姓名（多个用逗号分开）</t>
    <phoneticPr fontId="18" type="noConversion"/>
  </si>
  <si>
    <t>参与发表论文的本科生/研究生作者排名（多个用逗号分开）</t>
    <phoneticPr fontId="18" type="noConversion"/>
  </si>
  <si>
    <t>第一作者身份</t>
    <phoneticPr fontId="18" type="noConversion"/>
  </si>
  <si>
    <t>工号/学号</t>
    <phoneticPr fontId="18" type="noConversion"/>
  </si>
  <si>
    <t>姓名</t>
    <phoneticPr fontId="18" type="noConversion"/>
  </si>
  <si>
    <t>第一通讯作者工号</t>
    <phoneticPr fontId="18" type="noConversion"/>
  </si>
  <si>
    <t>姓名</t>
    <phoneticPr fontId="18" type="noConversion"/>
  </si>
  <si>
    <t>序号</t>
    <phoneticPr fontId="18" type="noConversion"/>
  </si>
  <si>
    <t>作者及单位详细信息</t>
    <phoneticPr fontId="18" type="noConversion"/>
  </si>
  <si>
    <t>通讯作者及单位详细信息</t>
    <phoneticPr fontId="18" type="noConversion"/>
  </si>
  <si>
    <t>Zhang, WG (reprint author), Univ Shanghai Sci &amp; Technol, Coll Sci, Shanghai 200093, Peoples R China.</t>
  </si>
  <si>
    <t>Li, L (reprint author), Univ Shanghai Sci &amp; Technol, Sch Environm &amp; Architecture, 516 Jungong Rd, Shanghai 200093, Peoples R China.</t>
  </si>
  <si>
    <t>Jing, DL (reprint author), Univ Shanghai Sci &amp; Technol, Sch Mech Engn, Shanghai 200093, Peoples R China.</t>
  </si>
  <si>
    <t>Yuan, SL (reprint author), Univ Shanghai Sci &amp; Technol, Coll Sci, Shanghai 200093, Peoples R China.</t>
  </si>
  <si>
    <t>Chang, F (reprint author), Univ Shanghai Sci &amp; Technol, Sch Environm &amp; Architecture, Shanghai 200093, Peoples R China.; Hu, XF (reprint author), Shaanxi Univ Sci &amp; Technol, Sch Environm Sci &amp; Engn, Xian 710021, Shaanxi, Peoples R China.</t>
  </si>
  <si>
    <t>Zhou, H (reprint author), Univ Shanghai Sci &amp; Technol, Sch Environm &amp; Architecture, 516 Jungong Rd, Shanghai 200093, Peoples R China.</t>
  </si>
  <si>
    <t>Deng, BQ (reprint author), Univ Shanghai Sci &amp; Technol, Dept Environm Sci &amp; Engn, Shanghai 200093, Peoples R China.</t>
  </si>
  <si>
    <t>Zhang, XD (reprint author), Univ Shanghai Sci &amp; Technol, Sch Environm &amp; Architecture, Shanghai 200093, Peoples R China.</t>
  </si>
  <si>
    <t>Chen, AH (reprint author), Univ Shanghai Sci &amp; Technol, Coll Sci, Shanghai 200093, Peoples R China.</t>
  </si>
  <si>
    <t>Ai, LZ (reprint author), Univ Shanghai Sci &amp; Technol, 516 Jungong Rd, Shanghai 200093, Peoples R China.</t>
  </si>
  <si>
    <t>Wang, CL (reprint author), Univ Shanghai Sci &amp; Technol, Dept Control Sci &amp; Engn, Shanghai 200093, Peoples R China.</t>
  </si>
  <si>
    <t>Wang, CL (reprint author), Univ Shanghai Sci &amp; Technol, Shanghai 200093, Peoples R China.</t>
  </si>
  <si>
    <t>Zhu, WD (reprint author), Univ Maryland Baltimore Cty, Dept Mech Engn, 1000 Hilltop Circle, Baltimore, MD 21250 USA.</t>
  </si>
  <si>
    <t>Zou, H (reprint author), Univ Shanghai Sci &amp; Technol, Sch Mat Sci &amp; Engn, 516 Jungong Rd, Shanghai 200093, Peoples R China.</t>
  </si>
  <si>
    <t>Huang, YP (reprint author), Univ Shanghai Sci &amp; Technol, Sch Opt Elect &amp; Comp Engn, Shanghai 200093, Peoples R China.</t>
  </si>
  <si>
    <t>Huang, DG (reprint author), Univ Shanghai Sci &amp; Technol, Sch Energy &amp; Power Engn, Shanghai 200093, Peoples R China.</t>
  </si>
  <si>
    <t>Ai, LZ (reprint author), Univ Shanghai Sci &amp; Technol, Shanghai Engn Res Ctr Food Microbiol, Sch Med Instrument &amp; Food Engn, Shanghai 200093, Peoples R China.</t>
  </si>
  <si>
    <t>Zhang, LH (reprint author), Univ Shanghai Sci &amp; Technol, Coll Commun &amp; Art Design, Shanghai 200093, Peoples R China.</t>
  </si>
  <si>
    <t>Cui, GM (reprint author), Univ Shanghai Sci &amp; Technol, Sch Energy &amp; Power Engn, 516 Jungong Rd, Shanghai 200093, Peoples R China.</t>
  </si>
  <si>
    <t>Guo, N (reprint author), Univ Shanghai Sci &amp; Technol, Dept Chem, Shanghai 200093, Peoples R China.</t>
  </si>
  <si>
    <t>[Sheng, Bin] Univ Shanghai Sci &amp; Technol, Minist Educ, Engn Res Ctr Opt Instruments &amp; Syst, Shanghai 200093, Peoples R China; Univ Shanghai Sci &amp; Technol, Shanghai Key Lab Modern Opt Syst, Shanghai 200093, Peoples R China</t>
  </si>
  <si>
    <t>Sheng, B (reprint author), Univ Shanghai Sci &amp; Technol, Minist Educ, Engn Res Ctr Opt Instruments &amp; Syst, Shanghai 200093, Peoples R China.</t>
  </si>
  <si>
    <t>Zheng, SY (reprint author), Univ Shanghai Sci &amp; Technol, Sch Mat Sci &amp; Engn, Shanghai 200093, Peoples R China.</t>
  </si>
  <si>
    <t>Liu, TY (reprint author), Univ Shanghai Sci &amp; Technol, Coll Sci, 516 Jungong Rd, Shanghai 200093, Peoples R China.</t>
  </si>
  <si>
    <t>Jiang, LH (reprint author), Univ Shanghai Sci &amp; Technol, Shanghai Key Lab Modern Opt Syst, Shanghai 200093, Peoples R China.</t>
  </si>
  <si>
    <t>Zhang, JG (reprint author), Univ Shanghai Sci &amp; Technol, Sch Med Instrument &amp; Food Engn, 516 Jungong Rd, Shanghai 200093, Peoples R China.</t>
  </si>
  <si>
    <t>Liu, TY (reprint author), Univ Shanghai Sci &amp; Technol, Coll Sci, Shanghai 200093, Peoples R China.</t>
  </si>
  <si>
    <t>Zeng, HP (reprint author), East China Normal Univ, State Key Lab Precis Spect, Shanghai 200062, Peoples R China.</t>
  </si>
  <si>
    <t>Guan, X (reprint author), Univ Shanghai Sci &amp; Technol, Sch Med Instruments &amp; Food Engn, Shanghai, Peoples R China.</t>
  </si>
  <si>
    <t>Ji, YJ (reprint author), Univ Shanghai Sci &amp; Technol, Coll Sci, Jungong Rd 334, Shanghai 200093, Peoples R China.</t>
  </si>
  <si>
    <t>Gao, Y (reprint author), Univ Shanghai Sci &amp; Technol, Sch Management, Shanghai, Peoples R China.</t>
  </si>
  <si>
    <t>Wang, ZQ (reprint author), Univ Shanghai Sci &amp; Technol, Sch Sci, Shanghai 200093, Peoples R China.</t>
  </si>
  <si>
    <t>Yu, Y (reprint author), Fudan Univ, Dept Phys, Ctr Field Theory &amp; Particle Phys, Shanghai 200433, Peoples R China.; Yu, Y (reprint author), Fudan Univ, State Key Lab Surface Phys, Shanghai 200433, Peoples R China.; Yu, Y (reprint author), Collaborat Innovat Ctr Adv Microstruct, Nanjing 210093, Jiangsu, Peoples R China.</t>
  </si>
  <si>
    <t>Wang, YJ (reprint author), Univ Shanghai Sci &amp; Technol, Sch Med Instrument &amp; Food Engn, Shanghai 200093, Peoples R China.</t>
  </si>
  <si>
    <t>Qin, C (reprint author), Univ Shanghai Sci &amp; Technol, Sch Opt Elect &amp; Comp Engn, Shanghai 200093, Peoples R China.</t>
  </si>
  <si>
    <t>Chen, X (reprint author), Univ Shanghai Sci &amp; Technol, Sch Energy &amp; Power Engn, 516 Jungong Rd, Shanghai 200093, Peoples R China.</t>
  </si>
  <si>
    <t>Ai, LZ (reprint author), Univ Shanghai Sci &amp; Technol, Sch Med Instrument &amp; Food Engn, Shanghai Engn Res Ctr Food Microbiol, Shanghai 200093, Peoples R China.</t>
  </si>
  <si>
    <t>[Zheng, Xiaoyuan; Ying, Zhi; Wang, Bo] Univ Shanghai Sci &amp; Technol, Sch Energy &amp; Power Engn, Shanghai 200093, Peoples R China; [Chen, Chong] Shanghai Urban Construct Design &amp; Res Inst, Shanghai 200125, Peoples R China</t>
  </si>
  <si>
    <t>Zheng, XY (reprint author), Univ Shanghai Sci &amp; Technol, Sch Energy &amp; Power Engn, Shanghai 200093, Peoples R China.</t>
  </si>
  <si>
    <t>Yang, J (reprint author), Univ Shanghai Sci &amp; Technol, Sch Energy &amp; Power Engn, Shanghai 200093, Peoples R China.</t>
  </si>
  <si>
    <t>Zhu, YF (reprint author), Univ Shanghai Sci &amp; Technol, Sch Mat Sci &amp; Engn, 516 Jungong Rd, Shanghai 200093, Peoples R China.</t>
  </si>
  <si>
    <t>Wang, ZQ (reprint author), Univ Shanghai Sci &amp; Technol, Coll Sci, Shanghai 200093, Peoples R China.</t>
  </si>
  <si>
    <t>[Xu, Jian] Univ Shanghai Sci &amp; Technol, Coll Sci, Shanghai 200093, Peoples R China</t>
  </si>
  <si>
    <t>Xu, J (reprint author), Univ Shanghai Sci &amp; Technol, Coll Sci, Shanghai 200093, Peoples R China.</t>
  </si>
  <si>
    <t>Zhao, DL (reprint author), Univ Shanghai Sci &amp; Technol, Coll Sci, Shanghai 200093, Peoples R China.</t>
  </si>
  <si>
    <t>Pu, SL (reprint author), Univ Shanghai Sci &amp; Technol, Coll Sci, Shanghai 200093, Peoples R China.; Pu, SL (reprint author), Univ Shanghai Sci &amp; Technol, Shanghai Key Lab Modern Opt Syst, Shanghai 200093, Peoples R China.</t>
  </si>
  <si>
    <t>[Feng, Wenbin; Gu, Zhengtian] Univ Shanghai Sci &amp; Technol, Lab Optoelect Funct Films, Shanghai 200093, Peoples R China</t>
  </si>
  <si>
    <t>Gu, ZT (reprint author), Univ Shanghai Sci &amp; Technol, Lab Optoelect Funct Films, Shanghai 200093, Peoples R China.</t>
  </si>
  <si>
    <t>Jia, M (reprint author), Univ Shanghai Sci &amp; Technol, Coll Sci, Shanghai 200093, Peoples R China.</t>
  </si>
  <si>
    <t>Jaganathan, GK (reprint author), Univ Shanghai Sci &amp; Technol, Inst Biothermal Technol, Shanghai 200093, Peoples R China.</t>
  </si>
  <si>
    <t>Tian, Y (reprint author), Univ Shanghai Sci &amp; Technol, Sch Opt Elect &amp; Comp Engn, Shanghai 200093, Peoples R China.</t>
  </si>
  <si>
    <t>Wang, X (reprint author), Univ Shanghai Sci &amp; Technol, Sch Med Instrument &amp; Food Engn, Shanghai 200093, Peoples R China.</t>
  </si>
  <si>
    <t>Feng, JJ (reprint author), Univ Shanghai Sci &amp; Technol, Sch Opt Elect &amp; Comp Engn, Shanghai Key Lab Modern Opt Syst, Engn Res Ctr Opt Instrument &amp; Syst,Minist Educ, Shanghai 200093, Peoples R China.</t>
  </si>
  <si>
    <t>Kou, ZQ (reprint author), Univ Shanghai Sci &amp; Technol, Coll Sci, Shanghai, Peoples R China.</t>
  </si>
  <si>
    <t>Zhang, GQ (reprint author), Univ Shanghai Sci &amp; Technol, Coll Sci, Shanghai 200093, Peoples R China.</t>
  </si>
  <si>
    <t>Zhan, QW (reprint author), Univ Shanghai Sci &amp; Technol, Sch Opt Elect &amp; Comp Engn, Shanghai 200093, Peoples R China.; Zhan, QW (reprint author), Univ Dayton, Dept Electroopt &amp; Photon, Dayton, OH 45469 USA.</t>
  </si>
  <si>
    <t>Zhang, WG (reprint author), Univ Shanghai Sci &amp; Technol, Coll Sci, Shanghai, Peoples R China.</t>
  </si>
  <si>
    <t>Liu, BL (reprint author), Univ Shanghai Sci &amp; Technol, Shanghai 200093, Peoples R China.</t>
  </si>
  <si>
    <t>Shen, SL; Yang, JH (reprint author), Univ Shanghai Sci &amp; Technol, Sch Mat Sci &amp; Engn, Shanghai 200093, Peoples R China.</t>
  </si>
  <si>
    <t>Zhang, DW (reprint author), Univ Shanghai Sci &amp; Technol, Engn Res Ctr Opt Instrument &amp; Syst, Minist Educ, Shanghai 200093, Peoples R China.; Zhang, DW (reprint author), Univ Shanghai Sci &amp; Technol, Shanghai Key Lab Modern Opt Syst, Shanghai 200093, Peoples R China.</t>
  </si>
  <si>
    <t>Yu, DG; Liu, P (reprint author), Univ Shanghai Sci &amp; Technol, Sch Mat Sci &amp; Engn, Shanghai 200093, Peoples R China.</t>
  </si>
  <si>
    <t>Su, MX (reprint author), Univ Shanghai Sci &amp; Technol, Shanghai Key Lab Multiphase Flow &amp; Heat Transfer, Inst Particle &amp; Two Phase Flow Measurement, Shanghai 200093, Peoples R China.</t>
  </si>
  <si>
    <t>Miao, YQ (reprint author), Univ Shanghai Sci &amp; Technol, Shanghai 200093, Peoples R China.</t>
  </si>
  <si>
    <t>Xu, HT (reprint author), Univ Shanghai Sci &amp; Technol, Sch Energy &amp; Power Engn, Shanghai 200093, Peoples R China.</t>
  </si>
  <si>
    <t>Ma, J (reprint author), Univ Shanghai Sci &amp; Technol, Sch Sci, Shanghai 200093, Peoples R China.</t>
  </si>
  <si>
    <t>Xu, Y (reprint author), Univ Shanghai Sci &amp; Technol, Inst Biothermal Sci &amp; Technol, Shanghai 200093, Peoples R China.</t>
  </si>
  <si>
    <t>Qin, C (reprint author), Univ Shanghai Sci &amp; Technol, Sch Opt &amp; Comp Engn, Shanghai 200093, Peoples R China.</t>
  </si>
  <si>
    <t>Zhang, HQ (reprint author), Univ Shanghai Sci &amp; Technol, Coll Sci, POB 253, Shanghai 200093, Peoples R China.</t>
  </si>
  <si>
    <t>Li, J; Yang, JH (reprint author), Univ Shanghai Sci &amp; Technol, Sch Mat Sci &amp; Engn, 516 Jungong Rd, Shanghai 200093, Peoples R China.</t>
  </si>
  <si>
    <t>Qin, C (reprint author), Univ Shanghai Sci &amp; Technol, Sch Opt Elect &amp; Comp Engn, 516 Jungong Rd, Shanghai 200093, Peoples R China.</t>
  </si>
  <si>
    <t>Tang, ZH; Yang, JH (reprint author), Univ Shanghai Sci &amp; Technol, Sch Mat Sci &amp; Engn, Shanghai 200093, Peoples R China.; Tang, ZH; Yang, JH (reprint author), Shanghai Innovat Inst Mat, Shanghai 200444, Peoples R China.</t>
  </si>
  <si>
    <t>Li, L (reprint author), Univ Shanghai Sci &amp; Technol, Sch Mat Sci &amp; Engn, 516 Jungong Rd, Shanghai 200093, Peoples R China.</t>
  </si>
  <si>
    <t>Li, L (reprint author), Univ Shanghai Sci &amp; Technol, Sch Energy &amp; Power Engn, Shanghai 200093, Peoples R China.</t>
  </si>
  <si>
    <t>Song, Y (reprint author), Univ Shanghai Sci &amp; Technol, Dept Control Sci &amp; Engn, Shanghai 200093, Peoples R China.</t>
  </si>
  <si>
    <t>Yang, JH (reprint author), Univ Shanghai Sci &amp; Technol, Sch Mat Sci &amp; Engn, Shanghai 200093, Peoples R China.</t>
  </si>
  <si>
    <t>Peng, B (reprint author), Univ Shanghai Sci &amp; Technol, Sch Environm &amp; Architecture, Shanghai 200093, Peoples R China.</t>
  </si>
  <si>
    <t>Li, C (reprint author), Univ Shanghai Sci &amp; Technol, Sch Energy &amp; Power Engn, Shanghai, Peoples R China.</t>
  </si>
  <si>
    <t>Zhao, J (reprint author), Univ Shanghai Sci &amp; Technol, Dept Traff Engn, 516 Jungong Rd, Shanghai, Peoples R China.</t>
  </si>
  <si>
    <t>Jiao, XB (reprint author), Univ Shanghai Sci &amp; Technol, Minist Educ, Shanghai Key Lab Modern Opt Syst, 516 Jungong Rd, Shanghai 200093, Peoples R China.</t>
  </si>
  <si>
    <t>Zhao, LH (reprint author), Univ Shanghai Sci &amp; Technol, Sch Mech Engn, Shanghai 200093, Peoples R China.</t>
  </si>
  <si>
    <t>Yang, GZ; Yang, JH (reprint author), Univ Shanghai Sci &amp; Technol, Sch Mat Sci &amp; Engn, Shanghai 200093, Peoples R China.</t>
  </si>
  <si>
    <t>Jia, ZH (reprint author), Univ Shanghai Sci &amp; Technol, Sch Energy &amp; Power Engn, Shanghai 200093, Peoples R China.</t>
  </si>
  <si>
    <t>Jin, J (reprint author), Univ Shanghai Sci &amp; Technol, Sch Energy &amp; Power Engn, Shanghai 200093, Peoples R China.</t>
  </si>
  <si>
    <t>Gao, Y (reprint author), Univ Shanghai Sci &amp; Technol, Sch Management, Shanghai 200093, Peoples R China.</t>
  </si>
  <si>
    <t>Ying, Z (reprint author), Univ Shanghai Sci &amp; Technol, Sch Energy &amp; Power Engn, Shanghai 200093, Peoples R China.</t>
  </si>
  <si>
    <t>Li, C (reprint author), Univ Shanghai Sci &amp; Technol, Sch Energy &amp; Power Engn, Shanghai 200093, Peoples R China.</t>
  </si>
  <si>
    <t>Liu, DY (reprint author), Univ Shanghai Sci &amp; Technol, Sch Energy &amp; Power Engn, Shanghai 200093, Peoples R China.</t>
  </si>
  <si>
    <t>He, XY (reprint author), Univ Shanghai Sci &amp; Technol, Publ Expt Ctr, Shanghai 200093, Peoples R China.</t>
  </si>
  <si>
    <t>[Zhao, Dianli; Yuan, Sanling] Univ Shanghai Sci &amp; Technol, Coll Sci, Shanghai 200093, Peoples R China</t>
  </si>
  <si>
    <t>Wang, Q (reprint author), Univ Shanghai Sci &amp; Technol, Coll Sci, Shanghai 200093, Peoples R China.</t>
  </si>
  <si>
    <t>Jia, G (reprint author), Univ Shanghai Sci &amp; Technol, Coll Sci, Shanghai 200093, Peoples R China.</t>
  </si>
  <si>
    <t>Zhang, H (reprint author), Univ Shanghai Sci &amp; Technol, Inst Refrigerat &amp; Cryogen Engn, Shanghai 200093, Peoples R China.</t>
  </si>
  <si>
    <t>Zhao, JX (reprint author), Univ Shanghai Sci &amp; Technol, Sch Mech Engn, 516 Jungong Rd, Shanghai 200093, Peoples R China.</t>
  </si>
  <si>
    <t>Zhang, DF; Chen, WF (reprint author), Univ Shanghai Sci &amp; Technol, Sch Environm &amp; Architecture, 516 Jungong Rd, Shanghai 200093, Peoples R China.</t>
  </si>
  <si>
    <t>Zhang, XD; Cui, LF (reprint author), Univ Shanghai Sci &amp; Technol, Sch Environm &amp; Architecture, Environm &amp; Low Carbon Res Ctr, Shanghai 200093, Peoples R China.</t>
  </si>
  <si>
    <t>Zheng, YJ (reprint author), Univ Shanghai Sci &amp; Technol, Coll Mech Engn, Shanghai 200093, Peoples R China.</t>
  </si>
  <si>
    <t>Yang, HN (reprint author), Univ Shanghai Sci &amp; Technol, Sch Energy &amp; Power Engn, 516 Jungong Rd, Shanghai 200093, Peoples R China.</t>
  </si>
  <si>
    <t>Ma, FC (reprint author), Univ Shanghai Sci &amp; Technol, Sch Mat Sci &amp; Engn, Shanghai 200093, Peoples R China.</t>
  </si>
  <si>
    <t>Zhang, K (reprint author), Univ Shanghai Sci &amp; Technol, Sch Mat Sci &amp; Engn, Shanghai 200093, Peoples R China.</t>
  </si>
  <si>
    <t>Guo, XD (reprint author), Univ Shanghai Sci &amp; Technol, Sch Med Instrument &amp; Food Engn, 516 Jun Gong Rd, Shanghai 200093, Peoples R China.</t>
  </si>
  <si>
    <t>Zhou, XL (reprint author), Univ Shanghai Sci &amp; Technol, Inst Biothermal Technol, Shanghai 200093, Peoples R China.</t>
  </si>
  <si>
    <t>Zhang, ZG (reprint author), Univ Shanghai Sci &amp; Technol, Sch Environm &amp; Architecture, 516 Jungong Rd, Shanghai 200093, Peoples R China.</t>
  </si>
  <si>
    <t>Xiao, JL (reprint author), Univ Shanghai Sci &amp; Technol, Sch Opt Elect &amp; Comp Engn, Shanghai 200093, Peoples R China.</t>
  </si>
  <si>
    <t>[Lin, Hui] Univ Shanghai Sci &amp; Technol, Minist Educ, Engn Res Ctr Opt Instrument &amp; Syst, 516 Jun Gong Rd, Shanghai 200093, Peoples R China; Univ Shanghai Sci &amp; Technol, Shanghai Key Lab Modern Opt Syst, 516 Jun Gong Rd, Shanghai 200093, Peoples R China</t>
  </si>
  <si>
    <t>Lin, H (reprint author), Univ Shanghai Sci &amp; Technol, Minist Educ, Engn Res Ctr Opt Instrument &amp; Syst, 516 Jun Gong Rd, Shanghai 200093, Peoples R China.</t>
  </si>
  <si>
    <t>Cui, LF; Zhang, XD (reprint author), Univ Shanghai Sci &amp; Technol, Sch Environm &amp; Architecture, Shanghai 200093, Peoples R China.</t>
  </si>
  <si>
    <t>Liu, Y (reprint author), Univ Shanghai Sci &amp; Technol, Shanghai Key Lab Modern Opt Syst, Minist Educ, Engn Res Ctr Opt Instrument &amp; Syst, Shanghai 200093, Peoples R China.; Liu, Y (reprint author), State Key Lab Cryptol, POB 5159, Beijing 100878, Peoples R China.; Liu, Y (reprint author), Shanghai Jiao Tong Univ, Dept Comp Sci &amp; Engn, Shanghai 200240, Peoples R China.</t>
  </si>
  <si>
    <t>Zhang, SY (reprint author), Univ Shanghai Sci &amp; Technol, Sch Energy &amp; Power Engn, Dept Thermal Engn, 516 Jungong Rd, Shanghai 200093, Peoples R China.</t>
  </si>
  <si>
    <t>Yu, HT (reprint author), Univ Shanghai Sci &amp; Technol, Coll Sci, Shanghai 200093, Peoples R China.</t>
  </si>
  <si>
    <t>Chen, J (reprint author), Univ Shanghai Sci &amp; Technol, Sch Energy &amp; Power Engn, Shanghai, Peoples R China.</t>
  </si>
  <si>
    <t>Jiang, LH (reprint author), Univ Shanghai Sci &amp; Technol, Sch Opt Elect &amp; Comp Engn, Shanghai Key Lab Modern Opt Syst, Shanghai 200093, Peoples R China.</t>
  </si>
  <si>
    <t>Zhao, J (reprint author), Univ Shanghai Sci &amp; Technol, Dept Traff Engn, Shanghai 200093, Peoples R China.</t>
  </si>
  <si>
    <t>Liu, Q (reprint author), Univ Shanghai Sci &amp; Technol, Sch Med Instrument &amp; Food Engn, Shanghai 200093, Peoples R China.</t>
  </si>
  <si>
    <t>Guan, X (reprint author), Univ Shanghai Sci &amp; Technol, Sch Med Instruments &amp; Food Engn, Shanghai 200093, Peoples R China.</t>
  </si>
  <si>
    <t>Dou, BL (reprint author), Univ Shanghai Sci &amp; Technol, Sch Energy &amp; Power Engn, Shanghai 200093, Peoples R China.; Chen, HS (reprint author), Chinese Acad Sci, Inst Engn Thermophys, Beijing 100190, Peoples R China.</t>
  </si>
  <si>
    <t>Peng, B (reprint author), Univ Shanghai Sci &amp; Technol, Sch Environm &amp; Architecture, 516 Jungong Rd, Shanghai 200093, Peoples R China.</t>
  </si>
  <si>
    <t>Shi, LL (reprint author), Univ Shanghai Sci &amp; Technol, Sch Energy &amp; Power Engn, Shanghai 200093, Peoples R China.</t>
  </si>
  <si>
    <t>Yu, DG (reprint author), Univ Shanghai Sci &amp; Technol, Sch Mat Sci &amp; Engn, 516 Jungong Rd, Shanghai 200093, Peoples R China.; Liu, ZP (reprint author), Univ Shanghai Sci &amp; Technol, Sch Med Instrument &amp; Food Engn, 516 Jungong Rd, Shanghai 200093, Peoples R China.</t>
  </si>
  <si>
    <t>Jaganathan, GK (reprint author), Univ Shanghai Sci &amp; Technol, Dept Biothermal Engn, Shanghai 200093, Peoples R China.</t>
  </si>
  <si>
    <t>Zhang, HJ; Yang, JH (reprint author), Univ Shanghai Sci &amp; Technol, Sch Mat Sci &amp; Engn, Shanghai 200093, Peoples R China.; Zhang, HJ; Yang, JH (reprint author), Shanghai Innovat Inst Mat, Shanghai 200444, Peoples R China.</t>
  </si>
  <si>
    <t>Zhen, B (reprint author), Univ Shanghai Sci &amp; Technol, Sch Environm &amp; Architecture, Shanghai 200093, Peoples R China.</t>
  </si>
  <si>
    <t>Gao, XM (reprint author), Univ Shanghai Sci &amp; Technol, Sch Opt Elect &amp; Comp Engn, Shanghai 200093, Peoples R China.</t>
  </si>
  <si>
    <t>Gao, XM (reprint author), Univ Shanghai Sci &amp; Technol, Shanghai 200093, Peoples R China.</t>
  </si>
  <si>
    <t>Jiang, ZJ (reprint author), Univ Shanghai Sci &amp; Technol, Coll Sci, Shanghai 200093, Peoples R China.</t>
  </si>
  <si>
    <t>Li, W (reprint author), Univ Shanghai Sci &amp; Technol, Sch Mat Sci &amp; Engn, Shanghai 200093, Peoples R China.</t>
  </si>
  <si>
    <t>[Yang, Jie; Wang, Lei] Univ Shanghai Sci &amp; Technol, Sch Energy &amp; Power Engn, Shanghai 200093, Peoples R China</t>
  </si>
  <si>
    <t>Sun, L (reprint author), Univ Shanghai Sci &amp; Technol, Sch Energy &amp; Power Engn, Jun Gong Rd 516, Shanghai 200093, Peoples R China.</t>
  </si>
  <si>
    <t>Liu, HB (reprint author), Univ Shanghai Sci &amp; Technol, Sch Environm &amp; Architecture, Shanghai 200093, Peoples R China.</t>
  </si>
  <si>
    <t>Li, Y (reprint author), Univ Shanghai Sci &amp; Technol, Coll Environm &amp; Architecture, 516 Jungong Rd, Shanghai 200093, Peoples R China.</t>
  </si>
  <si>
    <t>Huang, C (reprint author), Univ Shanghai Sci &amp; Technol, Sch Environm &amp; Architecture, Shanghai, Peoples R China.</t>
  </si>
  <si>
    <t>Huang, BJ (reprint author), Univ Shanghai Sci &amp; Technol, Coll Environm &amp; Architecture, Shanghai, Peoples R China.</t>
  </si>
  <si>
    <t>Jia, HZ (reprint author), Univ Shanghai Sci &amp; Technol, Engn Res Ctr Opt Instrument &amp; Syst, Minist Educ, Shanghai Key Lab Modern Opt Syst, Shanghai 200093, Peoples R China.</t>
  </si>
  <si>
    <t>[Zhang, Man; Liu, Baolin] Univ Shanghai Sci &amp; Technol, Sch Med Instrument &amp; Food Engn, Shanghai 200093, Peoples R China; [Huo, Bingyang; Yuan, Shuai; Ning, Baoan; Bai, Jialei; Peng, Yuan; Gao, Zhixian] Acad Mil Med Sci, Tianjin Key Lab Risk Assessment &amp; Control Technol, Inst Environm &amp; Operat Med, Acad Mil Med Sci, Tianjin 300050, Peoples R China</t>
  </si>
  <si>
    <t>Liu, BL (reprint author), Univ Shanghai Sci &amp; Technol, Sch Med Instrument &amp; Food Engn, Shanghai 200093, Peoples R China.; Gao, ZX (reprint author), Acad Mil Med Sci, Tianjin Key Lab Risk Assessment &amp; Control Technol, Inst Environm &amp; Operat Med, Acad Mil Med Sci, Tianjin 300050, Peoples R China.</t>
  </si>
  <si>
    <t>[Yu, Deng-Guang; Li, Jiao-Jiao] Univ Shanghai Sci &amp; Technol, Sch Mat Sci &amp; Engn, 516 Jungong Rd, Shanghai 200093, Peoples R China; [Williams, Gareth R.] UCL, UCL Sch Pharm, 29-39 Brunswick Sq, London WC1N 1AX, England; [Zhao, Min] Queens Univ Belfast, Sch Pharm, 97 Lisburn Rd, Belfast BT9 7BL, Antrim, North Ireland</t>
  </si>
  <si>
    <t>Zhao, M (reprint author), Queens Univ Belfast, Sch Pharm, 97 Lisburn Rd, Belfast BT9 7BL, Antrim, North Ireland.</t>
  </si>
  <si>
    <t>[Li, Ying; Liu, Yi; Xu, Gongjie; Cai, Bin] Univ Shanghai Sci &amp; Technol, Shanghai Key Lab Modern Opt Syst, Minist Educ, Shanghai 200093, Peoples R China; [Guan, Shuting] Univ Shanghai Sci &amp; Technol, Coll Sci, Shanghai 200093, Peoples R China</t>
  </si>
  <si>
    <t>Xu, GJ; Cai, B (reprint author), Univ Shanghai Sci &amp; Technol, Shanghai Key Lab Modern Opt Syst, Minist Educ, Shanghai 200093, Peoples R China.</t>
  </si>
  <si>
    <t>[Ni, Y.; Chen, K.; Long, K.; Ji, R.; Hua, Y.; Zhang, X.; Fu, Y.; Wei, Y.; Zhuang, S.] Univ Shanghai Sci &amp; Technol, Inst Opt Elect Informat, Shanghai Key Lab Modern Opt Syst,Minist Educ, Sch Opt Elect &amp; Comp Engn,Engn Res Ctr Opt Instru, Shanghai, Peoples R China</t>
  </si>
  <si>
    <t>Chen, K (reprint author), Univ Shanghai Sci &amp; Technol, Inst Opt Elect Informat, Shanghai Key Lab Modern Opt Syst,Minist Educ, Sch Opt Elect &amp; Comp Engn,Engn Res Ctr Opt Instru, Shanghai, Peoples R China.</t>
  </si>
  <si>
    <t>[Zhu, Haitian; Hao, Wenxing; Li, Chun; Ding, Qinwei; Wu, Baihui] Univ Shanghai Sci &amp; Technol, Sch Energy &amp; Power Engn, Shanghai, Peoples R China; [Ding, Qinwei] Univ Plymouth, Sch Engn, Plymouth, Devon, England</t>
  </si>
  <si>
    <t>[Wu, Shuxian; Ding, Xi] Univ Shanghai Sci &amp; Technol, Terahertz Technol Innovat Res Inst, Shanghai 200093, Peoples R China; [Ding, Li; Li, Ping; Zhu, Yiming] Univ Shanghai Sci &amp; Technol, Shanghai Key Lab Terahertz Technol Innovat Res In, Shanghai 200093, Peoples R China; [Ding, Li; Li, Ping; Zhu, Yiming] Terahertz Sci Cooperat Innovat Ctr, Shanghai 200093, Peoples R China</t>
  </si>
  <si>
    <t>Zhu, YM (reprint author), Univ Shanghai Sci &amp; Technol, Shanghai Key Lab Terahertz Technol Innovat Res In, Shanghai 200093, Peoples R China.</t>
  </si>
  <si>
    <t>[Wu, Hongmei; Ji, Yajun] Univ Shanghai Sci &amp; Technol, Coll Sci, Jungong Rd 334, Shanghai 200093, Peoples R China</t>
  </si>
  <si>
    <t>[Yin, Ran-Ran; Guo, Qiang; Yang, Jian-Nan] Univ Shanghai Sci &amp; Technol, Res Ctr Complex Syst Sci, Shanghai 200093, Peoples R China; [Liu, Jian-Guo] Shanghai Univ Finance &amp; Econ, Data Sci &amp; Cloud Serv, Res Ctr, Shanghai 200433, Peoples R China</t>
  </si>
  <si>
    <t>Liu, JG (reprint author), Shanghai Univ Finance &amp; Econ, Data Sci &amp; Cloud Serv, Res Ctr, Shanghai 200433, Peoples R China.</t>
  </si>
  <si>
    <t>[Yang Qi; Zhang Shu-Ping; Jiang Yan] Univ Shanghai Sci &amp; Technol, Coll Sci, Shanghai 200093, Peoples R China</t>
  </si>
  <si>
    <t>Zhang, SP (reprint author), Univ Shanghai Sci &amp; Technol, Coll Sci, Shanghai 200093, Peoples R China.</t>
  </si>
  <si>
    <t>[Zhang, Dawei] Univ Shanghai Sci &amp; Technol, Engn Res Ctr Opt Instrument &amp; Syst, Minist Educ, Shanghai 200093, Peoples R China; Univ Shanghai Sci &amp; Technol, Shanghai Key Lab Modern Opt Syst, Shanghai 200093, Peoples R China</t>
  </si>
  <si>
    <t>Zhang, DW (reprint author), Univ Shanghai Sci &amp; Technol, Engn Res Ctr Opt Instrument &amp; Syst, Minist Educ, Shanghai 200093, Peoples R China.</t>
  </si>
  <si>
    <t>[Qiu, Jingxuan] Univ Shanghai Sci &amp; Technol, Sch Med Instrument &amp; Food Engn, Shanghai, Peoples R China; [Shang, Yuxuan] Shanghai Qibao Dwight High Sch, Shanghai, Peoples R China; [Ji, Zhiliang] Xiamen Univ, State Key Lab Cellular Stress Biol, Sch Life Sci, Xiamen, Peoples R China; [Qiu, Tianyi] Fudan Univ, Shanghai Publ Heath Clin Ctr, Shanghai, Peoples R China; [Qiu, Tianyi] Fudan Univ, Inst Biomed Sci, Shanghai Med Sch, Shanghai, Peoples R China</t>
  </si>
  <si>
    <t>Ji, ZL (reprint author), Xiamen Univ, State Key Lab Cellular Stress Biol, Sch Life Sci, Xiamen, Peoples R China.; Qiu, TY (reprint author), Fudan Univ, Shanghai Publ Heath Clin Ctr, Shanghai, Peoples R China.; Qiu, TY (reprint author), Fudan Univ, Inst Biomed Sci, Shanghai Med Sch, Shanghai, Peoples R China.</t>
  </si>
  <si>
    <t>[Kang, Shifei; Pu, Tingting; Yin, Chaochuang; Cui, Lifeng] Univ Shanghai Sci &amp; Technol, Dept Environm Sci &amp; Engn, Shanghai 200093, Peoples R China; [Kang, Shifei; Dong, Mingdong] Aarhus Univ, Interdisciplinary Nanosci Ctr iNANO, DK-8000 Aarhus C, Denmark; [Li, Shasha; Cui, Lifeng] Univ Shanghai Sci &amp; Technol, Sch Mat Sci &amp; Engn, Shanghai 200094, Peoples R China; [Fang, Xueyou] Yancheng Inst Technol, Coll Civil Engn, Yancheng 224051, Peoples R China</t>
  </si>
  <si>
    <t>Cui, LF (reprint author), Univ Shanghai Sci &amp; Technol, Dept Environm Sci &amp; Engn, Shanghai 200093, Peoples R China.; Dong, MD (reprint author), Aarhus Univ, Interdisciplinary Nanosci Ctr iNANO, DK-8000 Aarhus C, Denmark.</t>
  </si>
  <si>
    <t>[Lou Qin; Li Tao; Yang Mo] Univ Shanghai Sci &amp; Technol, Sch Energy &amp; Power Engn, Shanghai 200093, Peoples R China</t>
  </si>
  <si>
    <t>Lou, Q (reprint author), Univ Shanghai Sci &amp; Technol, Sch Energy &amp; Power Engn, Shanghai 200093, Peoples R China.</t>
  </si>
  <si>
    <t>[Wang, Ping; Men, Chuanling] Univ Shanghai Sci &amp; Technol, Sch Energy &amp; Power Engn, Shanghai 200093, Peoples R China; [Wang, Ping; Liu, Dandan; Zou, Jingyun; Ye, Yuanhang; Hou, Ligan; Zhao, Jingna; Zhang, Xiaohua; Li, Qingwen] Chinese Acad Sci, Suzhou Inst Nanotech &amp; Nanobion, Div Adv Nanomat, Suzhou 215123, Peoples R China; [Zhao, Jingna; Zhang, Xiaohua] Chinese Acad Sci, Div Nanomat, Suzhou Inst Nanotech &amp; Nanobion, Nanchang 330200, Jiangxi, Peoples R China; [Zhang, Xiaohua] Suzhou Univ Sci &amp; Technol, Sch Math &amp; Phys, Suzhou 215009, Peoples R China</t>
  </si>
  <si>
    <t>Men, CL (reprint author), Univ Shanghai Sci &amp; Technol, Sch Energy &amp; Power Engn, Shanghai 200093, Peoples R China.; Liu, DD; Zhang, XH (reprint author), Chinese Acad Sci, Suzhou Inst Nanotech &amp; Nanobion, Div Adv Nanomat, Suzhou 215123, Peoples R China.</t>
  </si>
  <si>
    <t>[Huang, Beijia; Zhao, Fens] Univ Shanghai Sci &amp; Technol, Coll Environm &amp; Architecture, Shanghai 200093, Peoples R China; [Huang, Beijia; Fishman, Tomer; Heeren, Niko; Hertwich, Edgar G.] Yale Univ, Ctr Ind Ecol, Sch Forestry &amp; Environm Studies, New Haven, CT 06511 USA; [Fishman, Tomer] IDC Herzliya Sch Sustainabil, IL-46150 Herzliyya, Israel; [Chen, Wei-Qiang] Chinese Acad Sci, Inst Urban Environm, Key Lab Urban Environm &amp; Hlth, Xiamen 361021, Peoples R China; [Chen, Wei-Qiang] Xiamen Key Lab Urban Metab, Xiamen 46150, Peoples R China; [Chen, Wei-Qiang] Univ Chinese Acad Sci, Beijing 100049, Peoples R China</t>
  </si>
  <si>
    <t>Huang, BJ (reprint author), Univ Shanghai Sci &amp; Technol, Coll Environm &amp; Architecture, Shanghai 200093, Peoples R China.; Huang, BJ (reprint author), Yale Univ, Ctr Ind Ecol, Sch Forestry &amp; Environm Studies, New Haven, CT 06511 USA.</t>
  </si>
  <si>
    <t>[Shen, Hui-Min; Yue, Yang; Lian, Chong; Ge, Di] Univ Shanghai Sci &amp; Technol, Sch Mech Engn, Shanghai 200093, Peoples R China; [Yang, Geng] Zhejiang Univ, Sch Mech Engn, State Key Lab Fluid Power &amp; Mechatron Syst, Hangzhou 310027, Zhejiang, Peoples R China</t>
  </si>
  <si>
    <t>Shen, HM (reprint author), Univ Shanghai Sci &amp; Technol, Sch Mech Engn, Shanghai 200093, Peoples R China.</t>
  </si>
  <si>
    <t>[Qiu, Peizhen; Lv, Taiguo; Yu, Binbin; Lian, Jiqing; Jing, Ming; Zhang, Dawei] Univ Shanghai Sci &amp; Technol, Minist Educ, Engn Res Ctr Opt Instrument &amp; Syst, Shanghai 200093, Peoples R China; [Qiu, Peizhen; Lv, Taiguo; Yu, Binbin; Lian, Jiqing; Jing, Ming; Zhang, Dawei] Univ Shanghai Sci &amp; Technol, Shanghai Key Lab Modern Opt Syst, Shanghai 200093, Peoples R China; [Qiu, Peizhen] Huzhou Univ, Dept Appl Phys, Huzhou 313000, Peoples R China; [Zhang, Yupei] Zhejiang Prov Inst Metrol, Hangzhou 310000, Zhejiang, Peoples R China</t>
  </si>
  <si>
    <t>Zhang, DW (reprint author), Univ Shanghai Sci &amp; Technol, Minist Educ, Engn Res Ctr Opt Instrument &amp; Syst, Shanghai 200093, Peoples R China.; Zhang, DW (reprint author), Univ Shanghai Sci &amp; Technol, Shanghai Key Lab Modern Opt Syst, Shanghai 200093, Peoples R China.</t>
  </si>
  <si>
    <t>[Lai, Xin; Jiang, Chun; Zheng, Yuejiu; Gao, Han; Huang, Peng; Zhou, Long] Univ Shanghai Sci &amp; Technol, Coll Mech Engn, Shanghai 200093, Peoples R China</t>
  </si>
  <si>
    <t>Lai, X; Zheng, YJ (reprint author), Univ Shanghai Sci &amp; Technol, Coll Mech Engn, Shanghai 200093, Peoples R China.</t>
  </si>
  <si>
    <t>[Lai, Xin; Qiao, Dongdong; Zheng, Yuejiu; Yi, Wei] Univ Shanghai Sci &amp; Technol, Sch Mech Engn, Shanghai 200093, Peoples R China</t>
  </si>
  <si>
    <t>Lai, X; Zheng, YJ (reprint author), Univ Shanghai Sci &amp; Technol, Sch Mech Engn, Shanghai 200093, Peoples R China.</t>
  </si>
  <si>
    <t>[Li, Yuqi; Pu, Shengli; Zhao, Yongliang; Yao, Tianjun] Univ Shanghai Sci &amp; Technol, Coll Sci, Shanghai 200093, Peoples R China; [Pu, Shengli] Univ Shanghai Sci &amp; Technol, Shanghai Key Lab Modern Opt Syst, Shanghai 200093, Peoples R China</t>
  </si>
  <si>
    <t>[Tian, Ying] Univ Shanghai Sci &amp; Technol, Sch Opt Elect &amp; Comp Engn, Shanghai 200093, Peoples R China; [You, Xinyu] Univ Shanghai Sci &amp; Technol, Sch Mech Engn, Shanghai 200093, Peoples R China; [Huang, Xiuhui] Univ Shanghai Sci &amp; Technol, Sch Energy &amp; Power Engn, Shanghai 200093, Peoples R China</t>
  </si>
  <si>
    <t>You, XY (reprint author), Univ Shanghai Sci &amp; Technol, Sch Mech Engn, Shanghai 200093, Peoples R China.</t>
  </si>
  <si>
    <t>[Hu, Yu-Jia] Univ Shanghai Sci &amp; Technol, Sch Mech Engn, Shanghai 200093, Peoples R China; [Zhu, Weidong] Harbin Inst Technol, Sch Astronaut, Div Dynam &amp; Control, Harbin 150001, Heilongjiang, Peoples R China; [Zhu, Weidong] Univ Maryland, Dept Mech Engn, 1000 Hilltop Circle, Baltimore, MD 21250 USA</t>
  </si>
  <si>
    <t>Zhu, WD (reprint author), Harbin Inst Technol, Sch Astronaut, Div Dynam &amp; Control, Harbin 150001, Heilongjiang, Peoples R China.; Zhu, WD (reprint author), Univ Maryland, Dept Mech Engn, 1000 Hilltop Circle, Baltimore, MD 21250 USA.</t>
  </si>
  <si>
    <t>[Wu, Xiaolan; Yang, Bo; Zhuang, Songlin] Univ Shanghai Sci &amp; Technol, Shanghai Key Lab Modern Opt Syst, 516 Jungong Rd, Shanghai 200093, Peoples R China; [Wu, Xiaolan] Changzhou Xingyu Automot Lighting Syst Co LTD, Changzhou 213000, Peoples R China</t>
  </si>
  <si>
    <t>Yang, B (reprint author), Univ Shanghai Sci &amp; Technol, Shanghai Key Lab Modern Opt Syst, 516 Jungong Rd, Shanghai 200093, Peoples R China.</t>
  </si>
  <si>
    <t>[Zhou, Yu; Wen, LeLe; Zhan, Ke; Yan, Ya; Zhao, Bin] Univ Shanghai Sci &amp; Technol, Sch Mat Sci &amp; Engn, Shanghai 200093, Peoples R China; [Yan, Ya; Zhao, Bin] Shanghai Innovat Inst Mat, Shanghai, Peoples R China</t>
  </si>
  <si>
    <t>Zhao, B (reprint author), Univ Shanghai Sci &amp; Technol, Sch Mat Sci &amp; Engn, Shanghai 200093, Peoples R China.</t>
  </si>
  <si>
    <t>[Hui Jia-Qi; Jiang Zhi-Jin; Xu Dong-Fang] Univ Shanghai Sci &amp; Technol, Coll Sci, Shanghai 200093, Peoples R China</t>
  </si>
  <si>
    <t>[Wang, Duojin; Meng, Qiaoling; Li, Xinwei; Yu, Hongliu] Univ Shanghai Sci &amp; Technol, Inst Rehabil Engn &amp; Technol, Sch Med Instrument &amp; Food Engn, Shanghai 200093, Peoples R China; [Wang, Duojin; Meng, Qiaoling; Li, Xinwei; Yu, Hongliu] Shanghai Engn Res Ctr Assist Devices, Shanghai 200093, Peoples R China; [Meng, Qingyun] Shanghai Univ Med &amp; Hlth Sci, Coll Rehabil Sci, Shanghai 201318, Peoples R China</t>
  </si>
  <si>
    <t>Yu, HL (reprint author), Univ Shanghai Sci &amp; Technol, Inst Rehabil Engn &amp; Technol, Sch Med Instrument &amp; Food Engn, Shanghai 200093, Peoples R China.</t>
  </si>
  <si>
    <t>[Ai, Lianzhong; Lai, Phoency F. -H.; Xiong, Zhi-Qiang; Wang, Guangqiang] Univ Shanghai Sci &amp; Technol, Shanghai Engn Res Ctr Food Microbiol, Sch Med Instrument &amp; Food Engn, Shanghai 200093, Peoples R China; [Chung, Yung-Chin; Lin, Syuan-Yu; Lai, Phoency F. -H.] Providence Univ, Dept Food &amp; Nutr, Taichung 43301, Taiwan; [Jeng, Kee-Ching G.] Taichung Vet Gen Hosp, Dept Educ &amp; Res, Taichung 40705, Taiwan</t>
  </si>
  <si>
    <t>Lai, PFH (reprint author), Univ Shanghai Sci &amp; Technol, Shanghai Engn Res Ctr Food Microbiol, Sch Med Instrument &amp; Food Engn, Shanghai 200093, Peoples R China.</t>
  </si>
  <si>
    <t>[Feng, Haikao; Xu, Yi; Yang, Tingting] Univ Shanghai Sci &amp; Technol, Inst Biothermal Sci &amp; Technol, Shanghai 200093, Peoples R China</t>
  </si>
  <si>
    <t>[Li, Yun; Liu, Qing] Univ Shanghai Sci &amp; Technol, Sch Environm &amp; Architecture, Shanghai 200093, Peoples R China; [Huang, Weijia; Yang, Jie] Univ Shanghai Sci &amp; Technol, Sch Energy &amp; Powering Engn, Shanghai 200093, Peoples R China</t>
  </si>
  <si>
    <t>[Sun, Li; Lv, Pengcheng; Li, Haonan; Wang, Fa; Su, Wenxian; Zhang, Lixin] Univ Shanghai Sci &amp; Technol, Sch Energy &amp; Power Engn, Jun Gong Rd 516, Shanghai 200093, Peoples R China</t>
  </si>
  <si>
    <t>[Chen QingKui] Univ Shanghai Sci &amp; Technol, Sch Opt Elect &amp; Comp Engn, Shanghai, Peoples R China; [Yi Meng; Chen QingKui] Univ Shanghai Sci &amp; Technol, Sch Management, Shanghai, Peoples R China</t>
  </si>
  <si>
    <t>Chen, QK (reprint author), Univ Shanghai Sci &amp; Technol, Sch Opt Elect &amp; Comp Engn, Shanghai, Peoples R China.; Chen, QK (reprint author), Univ Shanghai Sci &amp; Technol, Sch Management, Shanghai, Peoples R China.</t>
  </si>
  <si>
    <t>[Yao, Jiao; Zhang, Kaimin; Dai, Yaxuan] Univ Shanghai Sci &amp; Technol, Sch Business, Shanghai 200093, Peoples R China; [Wang, Jin] Changsha Univ Sci &amp; Technol, Sch Comp &amp; Commun Engn, Changsha 410004, Hunan, Peoples R China</t>
  </si>
  <si>
    <t>Wang, J (reprint author), Changsha Univ Sci &amp; Technol, Sch Comp &amp; Commun Engn, Changsha 410004, Hunan, Peoples R China.</t>
  </si>
  <si>
    <t>[Wang, Jinqing; Yuan, Yichao] Univ Shanghai Sci &amp; Technol, Shanghai Key Lab Multiphase Flow &amp; Heat Transfer, Shanghai 200093, Peoples R China; [Chi, Zuohe; Zhang, Guangxue] China Jiliang Univ, Coll Metrol Technol &amp; Engn, Hangzhou 310018, Zhejiang, Peoples R China</t>
  </si>
  <si>
    <t>Wang, JQ (reprint author), Univ Shanghai Sci &amp; Technol, Shanghai Key Lab Multiphase Flow &amp; Heat Transfer, Shanghai 200093, Peoples R China.</t>
  </si>
  <si>
    <t>[Gong, Jing; Nie, Sheng-dong] Univ Shanghai Sci &amp; Technol, Sch Med Instrument &amp; Food Engn, 516 Jun Gong Rd, Shanghai 200093, Peoples R China; [Gong, Jing] Fudan Univ, Dept Radiol, Shanghai Canc Ctr, 270 Dongan Rd, Shanghai 200032, Peoples R China; [Liu, Ji-yu; Sun, Xi-wen] Shanghai Pulm Hosp, Radiol Dept, 507 Zheng Min Rd, Shanghai 200433, Peoples R China; [Jiang, Yao-jun] Zhengzhou Univ, Dept Radiol, Affiliated Hosp 1, Zhengzhou 450052, Henan, Peoples R China; [Zheng, Bin] Univ Oklahoma, Sch Elect &amp; Comp Engn, Norman, OK 73019 USA</t>
  </si>
  <si>
    <t>Nie, SD (reprint author), Univ Shanghai Sci &amp; Technol, Sch Med Instrument &amp; Food Engn, 516 Jun Gong Rd, Shanghai 200093, Peoples R China.; Zheng, B (reprint author), Univ Oklahoma, Sch Elect &amp; Comp Engn, Norman, OK 73019 USA.</t>
  </si>
  <si>
    <t>[Tang, Zhihong; Li, Xiaodong; Sun, Tianren; Shen, Shuling; Xiu Huixin; Yang, Junhe] Univ Shanghai Sci &amp; Technol, Sch Mat Sci &amp; Engn, Shanghai 200093, Peoples R China; [Tang, Zhihong; Shen, Shuling; Xiu Huixin; Yang, Junhe] Shanghai Innovat Inst Mat, Shanghai 200444, Peoples R China; [Li, Xiaodong] Chinese Acad Sci, Inst Semicond, Semicond Lighting Res &amp; Dev Ctr, Beijing 100083, Peoples R China</t>
  </si>
  <si>
    <t>Tang, ZH (reprint author), Univ Shanghai Sci &amp; Technol, Sch Mat Sci &amp; Engn, Shanghai 200093, Peoples R China.</t>
  </si>
  <si>
    <t>[Zhang, Dechuan; Cai, Xiaoshu; Zhou, Wu] Univ Shanghai Sci &amp; Technol, Inst Particle &amp; Two Phase Flow Measurement, Shanghai Key Lab Multiphase Flow &amp; Heat Transfer, Shanghai 200093, Peoples R China</t>
  </si>
  <si>
    <t>Cai, XS (reprint author), Univ Shanghai Sci &amp; Technol, Inst Particle &amp; Two Phase Flow Measurement, Shanghai Key Lab Multiphase Flow &amp; Heat Transfer, Shanghai 200093, Peoples R China.</t>
  </si>
  <si>
    <t>[Dai, Yaojun; Yan, Shiju; Song, Chengli] Univ Shanghai Sci &amp; Technol, Sch Med Instrument &amp; Food Engn, Shanghai, Peoples R China; [Zheng, Bin] Univ Oklahoma, Sch Elect &amp; Comp Engn, Norman, OK 73019 USA</t>
  </si>
  <si>
    <t>Yan, SJ (reprint author), Univ Shanghai Sci &amp; Technol, Sch Med Instrument &amp; Food Engn, Shanghai, Peoples R China.</t>
  </si>
  <si>
    <t>[Shi, Daokun; Zou, Hua; Jiang, Hongyan] Univ Shanghai Sci &amp; Technol, Sch Mat Sci &amp; Engn, 516 Jungong Rd, Shanghai 200093, Peoples R China; [Kang, Yahong; Zhang, Guoyi; Gao, Chenguang; Lu, Wei; Yang, Caihong; Jiang, Hongyan] Microport Sci Corp, Zhangdong Rd 1601, Shanghai 201210, Peoples R China</t>
  </si>
  <si>
    <t>[Gao, Yu-qiong; Kang, Shi-fei] Univ Shanghai Sci &amp; Technol, Sch Environm &amp; Architecture, Shanghai 200093, Peoples R China; [Gao, Nai-yun; Xu, Jian-hong; Xiang, Hui-ming; Yin, Da-qiang] Tongji Univ, Coll Environm Sci &amp; Engn, Shanghai 200092, Peoples R China; [Wang, Wei] Tongji Univ, Sch Chem Sci &amp; Engn, Shanghai 200092, Peoples R China</t>
  </si>
  <si>
    <t>Gao, YQ (reprint author), Univ Shanghai Sci &amp; Technol, Sch Environm &amp; Architecture, Shanghai 200093, Peoples R China.</t>
  </si>
  <si>
    <t>[Song, Linsen; Gao, Yan] Univ Shanghai Sci &amp; Technol, Sch Management, Shanghai 200093, Peoples R China; [Song, Linsen] Henan Inst Sci &amp; Technol, Sch Math Sci, Xinxiang 453003, Peoples R China</t>
  </si>
  <si>
    <t>[Guo, Zhi-Yu; Song, Xiao-Yan; Song, Zuo; Liu, Bao-Lin] Univ Shanghai Sci &amp; Technol, Inst Cryobiol &amp; Food Freezing, 516 Jungong Rd, Shanghai 200093, Peoples R China</t>
  </si>
  <si>
    <t>Liu, BL (reprint author), Univ Shanghai Sci &amp; Technol, Inst Cryobiol &amp; Food Freezing, 516 Jungong Rd, Shanghai 200093, Peoples R China.</t>
  </si>
  <si>
    <t>[Lv Jing; Shi Dongdong; Wang Taisheng; Fu Yijun] Univ Shanghai Sci &amp; Technol, Coll Environm &amp; Bldg, Shanghai 200093, Peoples R China; [Li Chang] ZheJiang SanHua Automot Components Co Ltd, Hangzhou 310018, Zhejiang, Peoples R China</t>
  </si>
  <si>
    <t>Lv, J (reprint author), Univ Shanghai Sci &amp; Technol, Coll Environm &amp; Bldg, Shanghai 200093, Peoples R China.</t>
  </si>
  <si>
    <t>[Zhou, Ai-Juan; Chen, Ai-Hua] Univ Shanghai Sci &amp; Technol, Coll Sci, Shanghai 200093, Peoples R China</t>
  </si>
  <si>
    <t>[Zhan, Wenjie; Zhang, Leihong; Zeng, Xi; Zhang, Dawei] Univ Shanghai Sci &amp; Technol, Shanghai 200093, Peoples R China; [Chen, Jian] Anhui Prov Key Lab Nondestruct Evaluat, Hefei 230088, Anhui, Peoples R China</t>
  </si>
  <si>
    <t>Zhan, WJ (reprint author), Univ Shanghai Sci &amp; Technol, Shanghai 200093, Peoples R China.</t>
  </si>
  <si>
    <t>[Qin, Chuan; Zhang, Wei] Univ Shanghai Sci &amp; Technol, Sch Opt Elect &amp; Comp Engn, Shanghai 200093, Peoples R China; [Cao, Fang] Shanghai Maritime Univ, Coll Informat Engn, Shanghai 200135, Peoples R China; [Zhang, Xinpeng] Fudan Univ, Sch Comp Sci, Shanghai 200433, Peoples R China; [Chang, Chin-Chen] Feng Chia Univ, Dept Informat Engn &amp; Comp Sci, Taichung 40724, Taiwan</t>
  </si>
  <si>
    <t>Chang, CC (reprint author), Feng Chia Univ, Dept Informat Engn &amp; Comp Sci, Taichung 40724, Taiwan.</t>
  </si>
  <si>
    <t>[Li, Yun; Liu, Qing] Univ Shanghai Sci &amp; Technol, Sch Environm &amp; Architecture, Shanghai 200093, Peoples R China; [Huang, Weijia] Tsinghua Univ, Dept Thermal Engn, Beijing 100084, Peoples R China; [Yang, Jie] Univ Shanghai Sci &amp; Technol, Sch Energy &amp; Powering Engn, Shanghai 200093, Peoples R China</t>
  </si>
  <si>
    <t>Li, Y (reprint author), Shanghai Univ Sci &amp; Technol, Coll Environm &amp; Architecture, 516 Jungong Rd, Shanghai 200093, Peoples R China.</t>
  </si>
  <si>
    <t>[Zou, Hua; Miao, Dandan; Sun, Hao; Wang, Xia] Univ Shanghai Sci &amp; Technol, Sch Mat Sci &amp; Engn, 516 Jungong Rd, Shanghai 200093, Peoples R China</t>
  </si>
  <si>
    <t>[Cheng, Qingqing; Chen, Tao; Yu, Dong; Xie, Jingya; Zang, Xiaofei] Univ Shanghai Sci &amp; Technol, Minist Educ, Shanghai Key Lab Modern Opt Syst, Shanghai 200093, Peoples R China; [Cheng, Qingqing; Chen, Tao; Yu, Dong; Xie, Jingya; Zang, Xiaofei] Univ Shanghai Sci &amp; Technol, Minist Educ, Engn Res Ctr Opt Instrument &amp; Syst, Shanghai 200093, Peoples R China; [Pan, Yiming] Weizmann Inst Sci, Dept Phys Complex Syst, IL-76100 Rehovot, Israel; [Liao, Yujiao; Shen, Xiaopeng] China Univ Min &amp; Technol, Coll Phys Sci &amp; Technol, Xuzhou 221116, Jiangsu, Peoples R China</t>
  </si>
  <si>
    <t>Cheng, QQ (reprint author), Univ Shanghai Sci &amp; Technol, Minist Educ, Shanghai Key Lab Modern Opt Syst, Shanghai 200093, Peoples R China.; Cheng, QQ (reprint author), Univ Shanghai Sci &amp; Technol, Minist Educ, Engn Res Ctr Opt Instrument &amp; Syst, Shanghai 200093, Peoples R China.</t>
  </si>
  <si>
    <t>[Huang, Kun; Zeng, Jing; Gan, Jiwei; Hao, Qiang; Zeng, Heping] Univ Shanghai Sci &amp; Technol, Sch Opt Elect &amp; Comp Engn, Minist Educ, Shanghai Key Lab Modern Opt Syst, Shanghai 200093, Peoples R China; [Huang, Kun; Zeng, Jing; Gan, Jiwei; Hao, Qiang; Zeng, Heping] Univ Shanghai Sci &amp; Technol, Sch Opt Elect &amp; Comp Engn, Minist Educ, Engn Res Ctr Opt Instrument &amp; Syst, Shanghai 200093, Peoples R China; [Yan, Ming; Zeng, Heping] East China Normal Univ, State Key Lab Precis Spect, Shanghai 200062, Peoples R China</t>
  </si>
  <si>
    <t>Zeng, HP (reprint author), Univ Shanghai Sci &amp; Technol, Sch Opt Elect &amp; Comp Engn, Minist Educ, Shanghai Key Lab Modern Opt Syst, Shanghai 200093, Peoples R China.; Zeng, HP (reprint author), Univ Shanghai Sci &amp; Technol, Sch Opt Elect &amp; Comp Engn, Minist Educ, Engn Res Ctr Opt Instrument &amp; Syst, Shanghai 200093, Peoples R China.; Zeng, HP (reprint author), East China Normal Univ, State Key Lab Precis Spect, Shanghai 200062, Peoples R China.</t>
  </si>
  <si>
    <t>[Wang, Guangqiang; Zhang, Minghui; Xia, Yongjun; Lai, Phoency F-H; Ai, Lianzhong] Univ Shanghai Sci &amp; Technol, Sch Med Instrument &amp; Food Engn, Shanghai Engn Res Ctr Food Microbiol, Shanghai, Peoples R China; [Zhao, Jianxin] Jiangnan Univ, Sch Food Sci &amp; Technol, State Key Lab Food Sci &amp; Technol, Wuxi, Peoples R China</t>
  </si>
  <si>
    <t>Ai, LZ (reprint author), Univ Shanghai Sci &amp; Technol, Sch Med Instrument &amp; Food Engn, Shanghai Engn Res Ctr Food Microbiol, Shanghai, Peoples R China.</t>
  </si>
  <si>
    <t>[Pang, Yuepeng; Yuan, Tao; Yang, Junhe; Zheng, Shiyou] Univ Shanghai Sci &amp; Technol, Sch Mat Sci &amp; Engn, Shanghai 200093, Peoples R China; [Gao, Mingxia; Pan, Hongge; Liu, Yongfeng] Zhejiang Univ, Sch Mat Sci &amp; Engn, Hangzhou 310027, Zhejiang, Peoples R China</t>
  </si>
  <si>
    <t>Zheng, SY (reprint author), Univ Shanghai Sci &amp; Technol, Sch Mat Sci &amp; Engn, Shanghai 200093, Peoples R China.; Liu, YF (reprint author), Zhejiang Univ, Sch Mat Sci &amp; Engn, Hangzhou 310027, Zhejiang, Peoples R China.</t>
  </si>
  <si>
    <t>[Wen, Haifeng; Gu, Lin; Yu, Haixiang; Qiao, Xingbo; Zhang, Daofang] Univ Shanghai Sci &amp; Technol, Sch Environm &amp; Architecture, Shanghai 200093, Peoples R China; [Gu, Lin] China United Northwest Inst Engn Design &amp; Res Co, Xian 710077, Shaanxi, Peoples R China; [Ye, Jianfeng] Shanghai Acad Environm Sci, Shanghai 200233, Peoples R China</t>
  </si>
  <si>
    <t>Gu, L; Ye, JF (reprint author), Univ Shanghai Sci &amp; Technol, Sch Environm &amp; Architecture, Shanghai 200093, Peoples R China.</t>
  </si>
  <si>
    <t>[Sheng, Bin; Wu, He; Luo, Luwen; Huang, Yuanshen; Li, Baicheng; Xu, Banglian; Zhang, Dawei; Zhuang, Songlin] Univ Shanghai Sci &amp; Technol, Shanghai Key Lab Modern Opt Syst, Engn Res Ctr Opt Instruments &amp; Syst, Shanghai Inst Opt Instruments,Minist Educ, Shanghai 200093, Peoples R China</t>
  </si>
  <si>
    <t>Sheng, B (reprint author), Univ Shanghai Sci &amp; Technol, Shanghai Key Lab Modern Opt Syst, Engn Res Ctr Opt Instruments &amp; Syst, Shanghai Inst Opt Instruments,Minist Educ, Shanghai 200093, Peoples R China.</t>
  </si>
  <si>
    <t>[Chang, Fei; Yan, Wenjing; Cheng, Wenbo; Wu, Feiyan; Deng, Baoqing] Univ Shanghai Sci &amp; Technol, Sch Environm &amp; Architecture, Shanghai 200093, Peoples R China; [Hu, Xuefeng] Shaanxi Univ Sci &amp; Technol, Sch Environm Sci &amp; Engn, Xian 710021, Shaanxi, Peoples R China</t>
  </si>
  <si>
    <t>[Zou, Hua; Liu, Jing; Li, Ying; Li, Xiaoyan; Wang, Xia] Univ Shanghai Sci &amp; Technol, Sch Mat Sci &amp; Engn, 516 Jungong Rd, Shanghai 200093, Peoples R China</t>
  </si>
  <si>
    <t>Zou, H; Wang, X (reprint author), Univ Shanghai Sci &amp; Technol, Sch Mat Sci &amp; Engn, 516 Jungong Rd, Shanghai 200093, Peoples R China.</t>
  </si>
  <si>
    <t>[Hu, Yu-Jia; Guo, Wei-Gong] Univ Shanghai Sci &amp; Technol, Sch Mech Engn, Shanghai, Peoples R China; [Jiang, Cheng] Hong Kong Polytech Univ, Dept Civil &amp; Environm Engn, Kowloon, Hong Kong, Peoples R China; [Zhou, Yun-Lai] Natl Univ Singapore, Dept Civil &amp; Environm Engn, Singapore, Singapore; [Zhu, Weidong] Univ Maryland, Dept Mech Engn, Baltimore, MD 21201 USA</t>
  </si>
  <si>
    <t>Jiang, C (reprint author), Hong Kong Polytech Univ, Dept Civil &amp; Environm Engn, Kowloon, Hong Kong, Peoples R China.</t>
  </si>
  <si>
    <t>[Ruan, Jiafeng; Pang, Yuepeng; Luo, Sainan; Yuan, Tao; Peng, Chengxin; Yang, Junhe; Zheng, Shiyou] Univ Shanghai Sci &amp; Technol, Sch Mat Sci &amp; Engn, Shanghai 200093, Peoples R China; [Yuan, Tao; Peng, Chengxin; Yang, Junhe; Zheng, Shiyou] Shanghai Innovat Inst Mat, Shanghai 200444, Peoples R China</t>
  </si>
  <si>
    <t>Zheng, SY (reprint author), Univ Shanghai Sci &amp; Technol, Sch Mat Sci &amp; Engn, Shanghai 200093, Peoples R China.; Zheng, SY (reprint author), Shanghai Innovat Inst Mat, Shanghai 200444, Peoples R China.</t>
  </si>
  <si>
    <t>[Zhu, Kaiqun; Song, Yan] Univ Shanghai Sci &amp; Technol, Dept Control Sci &amp; Engn, Shanghai 200093, Peoples R China; [Ding, Derui] Swinburne Univ Technol, Sch Software &amp; Elect Engn, Melbourne, Vic, Australia</t>
  </si>
  <si>
    <t>[Li, Hui-Jun; Ou, Nan-Quan; Sun, Xiong; Wang, Xianying; Yang, Junhe] Univ Shanghai Sci &amp; Technol, Sch Mat Sci &amp; Technol, 516 Jungong Rd, Shanghai 200093, Peoples R China; [Wang, Xianying; Yang, Junhe] Shanghai Innovat Inst Mat, Shanghai 200444, Peoples R China; [Sun, Bo-Wen; Qian, Dong-Jin; Chen, Meng] Fudan Univ, Dept Chem, Shanghai Key Lab Mol Catalysis &amp; Innovat Mat, 220 Handan Rd, Shanghai 200433, Peoples R China</t>
  </si>
  <si>
    <t>Wang, XY; Yang, JH (reprint author), Univ Shanghai Sci &amp; Technol, Sch Mat Sci &amp; Technol, 516 Jungong Rd, Shanghai 200093, Peoples R China.; Wang, XY; Yang, JH (reprint author), Shanghai Innovat Inst Mat, Shanghai 200444, Peoples R China.</t>
  </si>
  <si>
    <t>[Lin, Xiangna; Xia, Yongjun; Wang, Guangqiang; Yang, Yijin; Xiong, Zhiqiang; Lv, Fang; Ai, Lianzhong] Univ Shanghai Sci &amp; Technol, Shanghai Engn Res Ctr Food Microbiol, Sch Med Instrument &amp; Food Engn, Shanghai, Peoples R China; [Zhou, Wei] Yangzhou Yangda Kangyuan Dairy Ltd, Yangzhou, Jiangsu, Peoples R China</t>
  </si>
  <si>
    <t>Ai, LZ (reprint author), Univ Shanghai Sci &amp; Technol, Shanghai Engn Res Ctr Food Microbiol, Sch Med Instrument &amp; Food Engn, Shanghai, Peoples R China.</t>
  </si>
  <si>
    <t>[Xu, Hongtao; Miao, Yubo; Wang, Ning] Univ Shanghai Sci &amp; Technol, Sch Energy &amp; Power Engn, Shanghai 200093, Peoples R China; [Qu, Zhiguo] Xi An Jiao Tong Univ, Sch Energy &amp; Power Engn, MOE Key Lab Thermofluid Sci &amp; Engn, Xian 710049, Shaanxi, Peoples R China; [Wang, Xichun] Shanghai DFYH Tech Serv CO LTD, Shanghai 200060, Peoples R China</t>
  </si>
  <si>
    <t>Qu, ZG (reprint author), Xi An Jiao Tong Univ, Sch Energy &amp; Power Engn, MOE Key Lab Thermofluid Sci &amp; Engn, Xian 710049, Shaanxi, Peoples R China.</t>
  </si>
  <si>
    <t>[Li, Wangyan; Wei, Guoliang] Univ Shanghai Sci &amp; Technol, Dept Control Sci &amp; Engn, Shanghai 200093, Peoples R China; [Ho, Daniel W. C.] City Univ Hong Kong, Dept Math, Hong Kong, Hong Kong, Peoples R China; [Ding, Derui] Swinburne Univ Technol, Sch Software &amp; Elect Engn, Melbourne, Vic 3122, Australia</t>
  </si>
  <si>
    <t>Wei, GL (reprint author), Univ Shanghai Sci &amp; Technol, Dept Control Sci &amp; Engn, Shanghai 200093, Peoples R China.</t>
  </si>
  <si>
    <t>[Hu, Liang; Chen, Qingkui; Zhao, Haiyan] Univ Shanghai Sci &amp; Technol, Dept Comp Engn, Shanghai, Peoples R China; [Hu, Liang] Univ Technol Sydney, Adv Analyt Inst, Ultimo, Australia; [Cao, Longbing] Univ Technol Sydney, Informat Technol, Ultimo, Australia; [Jian, Songlei] Natl Univ Def Technol, Coll Comp, Changsha, Hunan, Peoples R China; [Cao, Jian] Shanghai Jiao Tong Univ, Dept Comp Sci &amp; Engn, Shanghai, Peoples R China</t>
  </si>
  <si>
    <t>Hu, L (reprint author), Univ Shanghai Sci &amp; Technol, Dept Comp Engn, Shanghai, Peoples R China.; Hu, L (reprint author), Univ Technol Sydney, Adv Analyt Inst, Ultimo, Australia.</t>
  </si>
  <si>
    <t>[Peng, Yan; Shi, Chenjun; Xu, Mingqian; Kou, Tianyi; Wu, Xu; Zhu, Yiming] Univ Shanghai Sci &amp; Technol, Shanghai Key Lab Modern Opt Syst, Shanghai 200093, Peoples R China; [Song, Bin; Ma, Hongyun; Guo, Shiwei] Second Mil Med Univ, Changhai Hosp, Dept Pancreat Surg, Shanghai 200433, Peoples R China; [Liu, Lizhuang] Chinese Acad Sci, Shanghai Adv Res Inst, Shanghai 201210, Peoples R China</t>
  </si>
  <si>
    <t>Zhu, YM (reprint author), Univ Shanghai Sci &amp; Technol, Shanghai Key Lab Modern Opt Syst, Shanghai 200093, Peoples R China.</t>
  </si>
  <si>
    <t>[Wang, Shujuan; Xu, Dongpo; Ma, Lan; Qiu, Jingxuan; Wang, Xiang; Dong, Qingli; Zhang, Qi; Pan, Jing; Liu, Qing] Univ Shanghai Sci &amp; Technol, Sch Med Instrument &amp; Food Engn, Shanghai 200093, Peoples R China; [Liu, Qing] Qingdao Natl Lab Marine Sci &amp; Technol, Lab Marine Fisheries Sci &amp; Food Prod Proc, Qingdao 266071, Peoples R China</t>
  </si>
  <si>
    <t>Xu, DP; Liu, Q (reprint author), Univ Shanghai Sci &amp; Technol, Sch Med Instrument &amp; Food Engn, Shanghai 200093, Peoples R China.; Liu, Q (reprint author), Qingdao Natl Lab Marine Sci &amp; Technol, Lab Marine Fisheries Sci &amp; Food Prod Proc, Qingdao 266071, Peoples R China.</t>
  </si>
  <si>
    <t>[Lai, Xin; Qiao, Dongdong; Zheng, Yuejiu; Zhou, Long] Univ Shanghai Sci &amp; Technol, Coll Mech Engn, Shanghai 200093, Peoples R China</t>
  </si>
  <si>
    <t>[Fang, Xueyou; Cui, Lifeng; Pu, Tingting; Song, Jialing; Zhang, Xiaodong] Univ Shanghai Sci &amp; Technol, Dept Environm Sci &amp; Technol, Shanghai 200093, Peoples R China</t>
  </si>
  <si>
    <t>Cui, LF; Zhang, XD (reprint author), Univ Shanghai Sci &amp; Technol, Dept Environm Sci &amp; Technol, Shanghai 200093, Peoples R China.</t>
  </si>
  <si>
    <t>[Lv, JianFeng; Gao, Yan] Univ Shanghai Sci &amp; Technol, Sch Management, Shanghai 200093, Peoples R China; [Lv, JianFeng; Zhao, Na] Inner Mongolia Univ Sci &amp; Technol, Sch Sci, Baotou 014010, Peoples R China</t>
  </si>
  <si>
    <t>[Zhao, Jiulong; Ye, Changqing; Wu, Chenyao; Han, Wencheng; Huang, Mingxian; Wang, Shige] Univ Shanghai Sci &amp; Technol, Coll Sci, 334 Jungong Rd, Shanghai 200093, Peoples R China; [Zhao, Jiulong; Xie, Pei] Second Mil Med Univ, Changhai Hosp, Dept Gastroenterol, Shanghai 200433, Peoples R China; [Chen, Hangrong] Chinese Acad Sci, State Key Lab High Performance Ceram &amp; Superfine, Shanghai Inst Ceram, 1295 Dingxi Rd, Shanghai 200050, Peoples R China</t>
  </si>
  <si>
    <t>Wang, SG (reprint author), Univ Shanghai Sci &amp; Technol, Coll Sci, 334 Jungong Rd, Shanghai 200093, Peoples R China.; Chen, HR (reprint author), Chinese Acad Sci, State Key Lab High Performance Ceram &amp; Superfine, Shanghai Inst Ceram, 1295 Dingxi Rd, Shanghai 200050, Peoples R China.</t>
  </si>
  <si>
    <t>[Chang, Fei; Wu, Feiyan; Zheng, Jiaojiao; Cheng, Wenbo; Yan, Wenjing; Deng, Baoqing] Univ Shanghai Sci &amp; Technol, Sch Environm &amp; Architecture, 516 Jungong Rd, Shanghai 200093, Peoples R China; [Hu, Xuefeng] Shaanxi Univ Sci &amp; Technol, Sch Environm Sci &amp; Engn, Xian 710021, Shaanxi, Peoples R China</t>
  </si>
  <si>
    <t>Chang, F (reprint author), Univ Shanghai Sci &amp; Technol, Sch Environm &amp; Architecture, 516 Jungong Rd, Shanghai 200093, Peoples R China.; Hu, XF (reprint author), Shaanxi Univ Sci &amp; Technol, Xian 710021, Shaanxi, Peoples R China.</t>
  </si>
  <si>
    <t>[Chen, Wen-Ming] Univ Shanghai Sci &amp; Technol, Dept Biomed Engn, 516 JunGong Rd, Shanghai, Peoples R China; [Jin, Jie] YanBian Univ Hosp, Dept Orthoped Surg, Yanbian, Peoples R China; [Park, Taehyung; Lee, Sung-Jae] Inje Univ, Coll Biomed Sci &amp; Engn, Dept Biomed Engn, 607 O Bang, Gimhae 621749, Gyongnam, South Korea; [Ryu, Kyeong-Sik] Catholic Univ Korea, Coll Med, Dept Neurosurg, 222 Banpo Daero, Seoul, South Korea</t>
  </si>
  <si>
    <t>Lee, SJ (reprint author), Inje Univ, Coll Biomed Sci &amp; Engn, Dept Biomed Engn, 607 O Bang, Gimhae 621749, Gyongnam, South Korea.</t>
  </si>
  <si>
    <t>[Lai, Xin; Yi, Wei; Zheng, Yuejiu; Zhou, Long] Univ Shanghai Sci &amp; Technol, Sch Mech Engn, Shanghai 200093, Peoples R China</t>
  </si>
  <si>
    <t>[Shi, Huancong; Ma, Yujie; Huang, Min; Cui, Mingqi; Wei, Shuxian; Jiang, Linhua; Zuo, Yuanhui] Univ Shanghai Sci &amp; Technol, Shanghai Key Lab Modern Opt Syst, Dept Environm Sci &amp; Engn, Shanghai 200093, Peoples R China; [Zuo, Yuanhui] Tongji Univ, Coll Environm Sci &amp; Engn, Shanghai 200092, Peoples R China</t>
  </si>
  <si>
    <t>Shi, HC; Jiang, LH; Zuo, YH (reprint author), Univ Shanghai Sci &amp; Technol, Shanghai Key Lab Modern Opt Syst, Dept Environm Sci &amp; Engn, Shanghai 200093, Peoples R China.; Zuo, YH (reprint author), Tongji Univ, Coll Environm Sci &amp; Engn, Shanghai 200092, Peoples R China.</t>
  </si>
  <si>
    <t>[Kang, Shifei; Zhang, Lu; He, Maofen; Chen, Mengya; Chang, Xijiang] Univ Shanghai Sci &amp; Technol, Dept Environm Sci &amp; Engn, Shanghai 200093, Peoples R China; [Xu, Tao; Wang, Qiuhe] Shanghai Univ Engn Sci, Sch Elect &amp; Elect Engn, Shanghai 201620, Peoples R China; [Sun, Di] Shanghai Jiao Tong Univ, Affiliated Peoples Hosp 6, Dept Ultrasound Med, Shanghai 200233, Peoples R China; [Sun, Di] Shanghai Inst Ultrasound Med, Shanghai 200233, Peoples R China</t>
  </si>
  <si>
    <t>Sun, D (reprint author), Shanghai Jiao Tong Univ, Affiliated Peoples Hosp 6, Dept Ultrasound Med, Shanghai 200233, Peoples R China.; Sun, D (reprint author), Shanghai Inst Ultrasound Med, Shanghai 200233, Peoples R China.</t>
  </si>
  <si>
    <t>[Lin, Xiankun; Liu, Tao; Wang, Jian] Univ Shanghai Sci &amp; Technol, Sch Mech Engn, Shanghai 200093, Peoples R China; [Lin, Xiankun] Suzhou Inst USST Precis Mfg Technol, Shanghai 215137, Jiangsu, Peoples R China</t>
  </si>
  <si>
    <t>Lin, XK (reprint author), Univ Shanghai Sci &amp; Technol, Sch Mech Engn, Shanghai 200093, Peoples R China.; Lin, XK (reprint author), Suzhou Inst USST Precis Mfg Technol, Shanghai 215137, Jiangsu, Peoples R China.</t>
  </si>
  <si>
    <t>[Ouyang, Lijun; Li, TingTing; Zhen, Bin] Univ Shanghai Sci &amp; Technol, Sch Environm &amp; Architecture, Shanghai 200093, Peoples R China; [Wei, Lei] Liability Co, Railway Grp Mechanizat Engn Ltd 5, Hengyang 421002, Peoples R China</t>
  </si>
  <si>
    <t>[Ding, Li; Ye, Yangyang; Ye, Guoyao; Zhu, Yiming] Univ Shanghai Sci &amp; Technol, Shanghai Key Lab Modern Opt Syst, 516 JunGong Rd, Shanghai 200093, Peoples R China; [Ding, Li; Zhu, Yiming] Terahertz Technol Innovat Res Inst, Shanghai, Peoples R China; [Ding, Li; Zhu, Yiming] Terahertz Sci Cooperat Innovat Ctr, Shanghai, Peoples R China</t>
  </si>
  <si>
    <t>Zhu, YM (reprint author), Univ Shanghai Sci &amp; Technol, Shanghai Key Lab Modern Opt Syst, 516 JunGong Rd, Shanghai 200093, Peoples R China.; Zhu, YM (reprint author), Terahertz Technol Innovat Res Inst, Shanghai, Peoples R China.; Zhu, YM (reprint author), Terahertz Sci Cooperat Innovat Ctr, Shanghai, Peoples R China.</t>
  </si>
  <si>
    <t>Wang, Y (reprint author), Univ Shanghai Sci &amp; Technol, Sch Mech Engn, Shanghai 200093, Peoples R China.; Ding, ZJ (reprint author), Tsinghua Univ, Dept Math Sci, Beijing 100084, Peoples R China.</t>
  </si>
  <si>
    <t>[Liu, Ning; Tao, Pin; Jing, Chuwen; Huang, Wenyuan; Zhang, Xiaodong] Univ Shanghai Sci &amp; Technol, Sch Environm &amp; Architecture, Shanghai 200093, Peoples R China; [Wu, Minghong; Tang, Liang] Shanghai Univ, Sch Environm &amp; Chem Engn, Shanghai 200444, Peoples R China; [Lei, Jianqiu] Chinese Acad Sci, Shanghai Inst Opt &amp; Fine Mech, Shanghai 201800, Peoples R China</t>
  </si>
  <si>
    <t>Zhang, XD (reprint author), Univ Shanghai Sci &amp; Technol, Sch Environm &amp; Architecture, Shanghai 200093, Peoples R China.; Tang, L (reprint author), Shanghai Univ, Sch Environm &amp; Chem Engn, Shanghai 200444, Peoples R China.</t>
  </si>
  <si>
    <t>[Feng, Wenbin; Gu, Zhengtian] Univ Shanghai Sci &amp; Technol, Coll Sci, Shanghai 200093, Peoples R China; [Gu, Zhengtian] Univ Shanghai Sci &amp; Technol, Sch Opt Elect &amp; Comp Engn, POB 249,516 Jun Gong Rd, Shanghai 200093, Peoples R China</t>
  </si>
  <si>
    <t>Gu, ZT (reprint author), Univ Shanghai Sci &amp; Technol, Coll Sci, Shanghai 200093, Peoples R China.; Gu, ZT (reprint author), Univ Shanghai Sci &amp; Technol, Sch Opt Elect &amp; Comp Engn, POB 249,516 Jun Gong Rd, Shanghai 200093, Peoples R China.</t>
  </si>
  <si>
    <t>[Lu, Taiguo; Zhang, Dawei; Qiu, Peizhen; Lian, Jiqing; Jing, Ming; Yu, Binbin; Wen, Jing; Zhuang, Songlin] Univ Shanghai Sci &amp; Technol, Engn Res Ctr Opt Instrument &amp; Syst, Minist Educ, Shanghai 200093, Peoples R China; [Lu, Taiguo; Zhang, Dawei; Qiu, Peizhen; Lian, Jiqing; Jing, Ming; Yu, Binbin; Wen, Jing; Zhuang, Songlin] Univ Shanghai Sci &amp; Technol, Shanghai Key Lab Modern Opt Syst, Shanghai 200093, Peoples R China; [Lu, Taiguo] Liaocheng Univ, Sch Phys Sci &amp; Informat Engn, Liaocheng 252059, Peoples R China; [Qiu, Peizhen] Huzhou Univ, Dept Appl Phys, Huzhou 313000, Peoples R China</t>
  </si>
  <si>
    <t>[Lu, Xi] Univ Shanghai Sci &amp; Technol, Dept Mech Engn, Shanghai 200093, Peoples R China; [Song, Youshuo] Univ Shanghai Sci &amp; Technol, Shanghai, Peoples R China</t>
  </si>
  <si>
    <t>Lu, X (reprint author), Univ Shanghai Sci &amp; Technol, Dept Mech Engn, Shanghai 200093, Peoples R China.</t>
  </si>
  <si>
    <t>[Ding, Chengchao; Wang, Xiang; Ma, Junfei; Xie, Manman; Dong, Qingli; Liu, Qing] Univ Shanghai Sci &amp; Technol, Sch Med Instrument &amp; Food Engn, Shanghai 200093, Peoples R China; [Liu, Qing] Qingdao Natl Lab Marine Sci &amp; Technol, Lab Marine Fisheries Sci &amp; Food Prod Proc, Qingdao 266071, Peoples R China</t>
  </si>
  <si>
    <t>[Guo, Dakai; Han, Sancan; Zhu, Yufang] Univ Shanghai Sci &amp; Technol, Sch Mat Sci &amp; Engn, 516 Jungong Rd, Shanghai 200093, Peoples R China; [Han, Sancan; Zhu, Yufang] Shanghai Innovat Inst Mat, Shanghai 200444, Peoples R China; [Ma, Ruguang; Zhou, Yao; Liu, Qian; Wang, Jiacheng] Chinese Acad Sci, Shanghai Inst Ceram, State Key Lab High Performance Ceram &amp; Superfine, 1295 Dingxi Rd, Shanghai 200050, Peoples R China</t>
  </si>
  <si>
    <t>Zhu, YF (reprint author), Univ Shanghai Sci &amp; Technol, Sch Mat Sci &amp; Engn, 516 Jungong Rd, Shanghai 200093, Peoples R China.; Wang, JC (reprint author), Chinese Acad Sci, Shanghai Inst Ceram, State Key Lab High Performance Ceram &amp; Superfine, 1295 Dingxi Rd, Shanghai 200050, Peoples R China.</t>
  </si>
  <si>
    <t>[Lian, Jiqing; Zhang, Dawei; Hong, Ruijin; Qiu, Peizhen; Lv, Taiguo] Univ Shanghai Sci &amp; Technol, Minist Educ, Engn Res Ctr Opt Instrument &amp; Syst, Shanghai 200093, Peoples R China; [Lian, Jiqing; Zhang, Dawei; Hong, Ruijin; Qiu, Peizhen; Lv, Taiguo] Univ Shanghai Sci &amp; Technol, Shanghai Key Lab Modern Opt Syst, Shanghai 200093, Peoples R China; [Zhang, Daohua] Nanyang Technol Univ, Sch Elect &amp; Elect Engn, Singapore 639798, Singapore</t>
  </si>
  <si>
    <t>[Sun, Hong-Qian; Chen, Ai-Hua] Univ Shanghai Sci &amp; Technol, Coll Sci, Shanghai 200093, Peoples R China</t>
  </si>
  <si>
    <t>[Yu, Xingwang; Yuan, Sanling] Univ Shanghai Sci &amp; Technol, Coll Sci, Shanghai 200093, Peoples R China; [Zhang, Tonghua] Swinburne Univ Technol, Dept Math, Hawthorn, Vic 3122, Australia</t>
  </si>
  <si>
    <t>[Hu, Jinbing; Tian, Shengnan; Yang, Yizhou; Zhuang, Songlin; Guo, Hanming] Univ Shanghai Sci &amp; Technol, Coll Opt Elect Informat &amp; Comp Engn, Engn Res Ctr Opt Instrument &amp; Syst, Minist Educ,Shanghai Key Lab Modem Opt Syst, Shanghai 200093, Peoples R China</t>
  </si>
  <si>
    <t>Guo, HM (reprint author), Univ Shanghai Sci &amp; Technol, Coll Opt Elect Informat &amp; Comp Engn, Engn Res Ctr Opt Instrument &amp; Syst, Minist Educ,Shanghai Key Lab Modem Opt Syst, Shanghai 200093, Peoples R China.</t>
  </si>
  <si>
    <t>[Yang, Guisong; Peng, Zhiwei] Univ Shanghai Sci &amp; Technol, Sch Opt Elect &amp; Comp Engn, Dept Comp Sci &amp; Engn, Shanghai 200093, Peoples R China; [Yang, Guisong] Shanghai Key Lab Modern Opt Syst, Shanghai 20093, Peoples R China; [He, Xingyu] Univ Shanghai Sci &amp; Technol, Publ Expt Ctr, Shanghai 200093, Peoples R China</t>
  </si>
  <si>
    <t>[Zeng, Qin; Yu, Zhihao] Univ Shanghai Sci &amp; Technol, Publ Expt Ctr, Shanghai 200093, Peoples R China; [Wu, Jianeng; Luo, Ligang] Shanghai Jiao Tong Univ, Sch Environm Sci &amp; Engn, Shanghai 200240, Peoples R China; [Luo, Ligang] Shanghai Normal Univ, Coll Life &amp; Environm Sci, Shanghai 200234, Peoples R China</t>
  </si>
  <si>
    <t>Luo, LG (reprint author), Shanghai Jiao Tong Univ, Sch Environm Sci &amp; Engn, Shanghai 200240, Peoples R China.</t>
  </si>
  <si>
    <t>[Yu, Zhihao] Univ Shanghai Sci &amp; Technol, Publ Expt Ctr, Shanghai 200093, Peoples R China; [Jiang, Linhua] Univ Shanghai Sci &amp; Technol, Shanghai Key Lab Modern Opt Syst, Shanghai 200093, Peoples R China</t>
  </si>
  <si>
    <t>[Jian, Xianzhong; Lv, Chen] Univ Shanghai Sci &amp; Technol, Sch Opt Elect &amp; Comp Engn, Shanghai 200093, Peoples R China; [Jian, Xianzhong; Lv, Chen] Shanghai Key Lab Modern Opt Syst, Shanghai 200093, Peoples R China; [Wang, Ruzhi] Beijing Univ Technol, Sch Mat Sci &amp; Engn, Beijing 100020, Peoples R China</t>
  </si>
  <si>
    <t>Jian, XZ (reprint author), Univ Shanghai Sci &amp; Technol, Sch Opt Elect &amp; Comp Engn, Shanghai 200093, Peoples R China.; Jian, XZ (reprint author), Shanghai Key Lab Modern Opt Syst, Shanghai 200093, Peoples R China.</t>
  </si>
  <si>
    <t>[Zhang, Guanhua] Univ Shanghai Sci &amp; Technol, Sch Energy &amp; Power Engn, Shanghai, Peoples R China; [Zhang, Guanhua; Ghita, Oana R.; Lin, Congping; Evans, Kenneth E.] Univ Exeter, Coll Engn Math &amp; Phys Sci, Exeter, Devon, England</t>
  </si>
  <si>
    <t>Zhang, GH (reprint author), Univ Shanghai Sci &amp; Technol, 516 Jungong Rd, Shanghai 200093, Peoples R China.</t>
  </si>
  <si>
    <t>[Wang, Chaohu; Ma, Fengcang; Liu, Ping; Chen, Juan; Liu, Xinkuan; Zhang, Ke; Li, Wei] Univ Shanghai Sci &amp; Technol, Sch Mat Sci &amp; Engn, Shanghai 200093, Peoples R China; [Han, Qingyou] Purdue Univ, Dept Mech Engn Technol, W Lafayette, IN 47907 USA</t>
  </si>
  <si>
    <t>[Fei, E.; Zhang, Dawei] Univ Shanghai Sci &amp; Technol, Sch Opt Elect &amp; Comp Engn, Shanghai 200093, Peoples R China; [Fei, E.; Ye, Renguang; Hua, Youjie; Xu, Shiqing; Huang, Feifei] China Jiliang Univ, Coll Mat Sci &amp; Engn, Hangzhou 310018, Zhejiang, Peoples R China</t>
  </si>
  <si>
    <t>Huang, FF (reprint author), China Jiliang Univ, Coll Mat Sci &amp; Engn, Hangzhou 310018, Zhejiang, Peoples R China.</t>
  </si>
  <si>
    <t>[Li, Tian; Peng, Yan; Zhu, Zhi; Wu, Xu; Kou, Tianyi; Zhu, Yiming] Univ Shanghai Sci &amp; Technol, Terahertz Technol Innovat Res Inst, Shanghai Key Lab Modern Opt Syst, Shanghai 200093, Peoples R China; [Ma, Hongyun; Song, Bin; Guo, Shiwei] Second Mil Med Univ, Changhai Hosp, Dept Pancreat Surg, Shanghai, Peoples R China; [Chen, Xiaohong] Univ Shanghai Sci &amp; Technol, Sch Mat Sci &amp; Engn, Shanghai, Peoples R China; [Liu, Lizhuang] Chinese Acad Sci, Shanghal Adv Res Inst, Shanghai, Peoples R China</t>
  </si>
  <si>
    <t>Peng, Y (reprint author), Univ Shanghai Sci &amp; Technol, Terahertz Technol Innovat Res Inst, Shanghai Key Lab Modern Opt Syst, Shanghai 200093, Peoples R China.</t>
  </si>
  <si>
    <t>[Hu, Yujia; Zhou, Hongtao] Univ Shanghai Sci &amp; Technol, Sch Mech Engn, Shanghai 200093, Peoples R China; [Zhu, Weidong] Univ Maryland Baltimore Cty, Dept Mech Engn, 1000 Hilltop Circle, Baltimore, MD 21250 USA; [Jiang, Cheng] Hong Kong Polytech Univ, Dept Civil &amp; Environm Engn, Hong Kong, Hong Kong, Peoples R China</t>
  </si>
  <si>
    <t>[Wang, Zhongyu; Li, Ying; Hu, Hao; Wang, Xia] Univ Shanghai Sci &amp; Technol, Sch Mat Sci &amp; Engn, Shanghai 200093, Peoples R China</t>
  </si>
  <si>
    <t>Li, Y (reprint author), Univ Shanghai Sci &amp; Technol, Sch Mat Sci &amp; Engn, Shanghai 200093, Peoples R China.</t>
  </si>
  <si>
    <t>[Zhang, Hui; Zhang, Ning; Xiong, Zhiqiang; Wang, Guangqiang; Xia, Yongjun; Lai, Phoency; Ai, Lianzhong] Univ Shanghai Sci &amp; Technol, Shanghai Engn Res Ctr Food Microbiol, Sch Med Instruments &amp; Food Engn, Shanghai 200093, Peoples R China</t>
  </si>
  <si>
    <t>[Zhang, Wenmin; Wang, Xiang; Chen, Yuanmei; Sun, Wanxia; Liu, Qing; Dong, Qingli] Univ Shanghai Sci &amp; Technol, Inst Food Sci &amp; Engn, 516 Jungong Rd, Shanghai 200093, Peoples R China; [Xu, Chaoqun] Jiangsu Univ, Fac Sci, 301 Xuefu Rd, Zhenjiang 212013, Jiangsu, Peoples R China</t>
  </si>
  <si>
    <t>Dong, QL (reprint author), Univ Shanghai Sci &amp; Technol, Inst Food Sci &amp; Engn, 516 Jungong Rd, Shanghai 200093, Peoples R China.</t>
  </si>
  <si>
    <t>[Yang, Hailun; Wu, Chenyao; Ye, Changqing; Wang, Shige] Univ Shanghai Sci &amp; Technol, Coll Sci, 334 Jungong Rd, Shanghai 200093, Peoples R China; [Zhao, Jiulong; Zou, Duowu] Second Mil Med Univ, Changhai Hosp, Dept Gastroenterol, Shanghai 200433, Peoples R China</t>
  </si>
  <si>
    <t>Wang, SG (reprint author), Univ Shanghai Sci &amp; Technol, Coll Sci, 334 Jungong Rd, Shanghai 200093, Peoples R China.; Zou, DW (reprint author), Second Mil Med Univ, Changhai Hosp, Dept Gastroenterol, Shanghai 200433, Peoples R China.</t>
  </si>
  <si>
    <t>[Chen, Jiaxing; Cui, Guomin; Xiao, Yuan] Univ Shanghai Sci &amp; Technol, Sch Energy &amp; Power Engn, Shanghai 200093, Peoples R China</t>
  </si>
  <si>
    <t>Cui, GM (reprint author), Univ Shanghai Sci &amp; Technol, Sch Energy &amp; Power Engn, Shanghai 200093, Peoples R China.</t>
  </si>
  <si>
    <t>[Zhao, M.; Yu, D. M.] Univ Shanghai Sci &amp; Technol, Coll Energy &amp; Power Engn, Shanghai 200093, Peoples R China; [Zhang, Yuwen] Univ Missouri, Dept Mech &amp; Aerosp Engn, Columbia, MO 65211 USA</t>
  </si>
  <si>
    <t>Zhang, YW (reprint author), Univ Missouri, Dept Mech &amp; Aerosp Engn, Columbia, MO 65211 USA.</t>
  </si>
  <si>
    <t>[Yang, Kai; Guo, Qiang] Univ Shanghai Sci &amp; Technol, Res Ctr Complex Syst Sci, Shanghai 200093, Peoples R China; [Liu, Jian-Guo] Shanghai Univ Finance &amp; Econ, Data Sci &amp; Cloud Serv Res Ctr, Shanghai 200433, Peoples R China</t>
  </si>
  <si>
    <t>Liu, JG (reprint author), Shanghai Univ Finance &amp; Econ, Data Sci &amp; Cloud Serv Res Ctr, Shanghai 200433, Peoples R China.</t>
  </si>
  <si>
    <t>[Xiao, Jianli] Univ Shanghai Sci &amp; Technol, Sch Opt Elect &amp; Comp Engn, Shanghai 200093, Peoples R China; [Wei, Chao; Liu, Yuncai] Shanghai Jiao Tong Univ, Dept Automat, Shanghai 200240, Peoples R China</t>
  </si>
  <si>
    <t>[Pu, JunCai; Hu, HengChun] Univ Shanghai Sci &amp; Technol, Coll Sci, Shanghai 200093, Peoples R China</t>
  </si>
  <si>
    <t>Hu, HC (reprint author), Univ Shanghai Sci &amp; Technol, Coll Sci, Shanghai 200093, Peoples R China.</t>
  </si>
  <si>
    <t>Yang, J (reprint author), Univ Shanghai Sci &amp; Technol, Sch Energy &amp; Power Engn, Jungong Rd 516, Shanghai 200093, Peoples R China.</t>
  </si>
  <si>
    <t>[Yin, Chaochuang; Cui, Lifeng; Pu, Tingting; Fang, Xueyou; Shi, Huancong; Kang, Shifei; Zhang, Xiaodong] Univ Shanghai Sci &amp; Technol, Sch Environm &amp; Architecture, Shanghai 200093, Peoples R China</t>
  </si>
  <si>
    <t>[Li, Liang; Yun, Yafeng; Zhang, Yuezhi; Huang, Yuanxing; Xu, Zhihua] Univ Shanghai Sci &amp; Technol, Sch Environm &amp; Architecture, Shanghai 200093, Peoples R China</t>
  </si>
  <si>
    <t>Huang, YX (reprint author), 516 Jungong Rd, Shanghai 200093, Peoples R China.</t>
  </si>
  <si>
    <t>[Chen, Liu; Xie, Haijun; Xu, Jun; Dai, Ren; Chen, Jian] Univ Shanghai Sci &amp; Technol, Sch Energy &amp; Power Engn, Shanghai 200093, Peoples R China</t>
  </si>
  <si>
    <t>Chen, J (reprint author), Univ Shanghai Sci &amp; Technol, Sch Energy &amp; Power Engn, Shanghai 200093, Peoples R China.</t>
  </si>
  <si>
    <t>[Wan, Chenhao; Zhan, Qiwen] Univ Shanghai Sci &amp; Technol, Sch Opt Elect &amp; Comp Engn, Shanghai 200093, Peoples R China; [Wan, Chenhao] Huazhong Univ Sci &amp; Technol, Sch Opt &amp; Elect Informat, Wuhan 430074, Hubei, Peoples R China; [Yu, Yanzhong; Zhan, Qiwen] Quanzhou Normal Univ, Coll Phys &amp; Informat Engn, Quanzhou 362000, Fujian, Peoples R China; [Zhan, Qiwen] Univ Dayton, Dept Electroopt &amp; Photon, 300 Coll Pk, Dayton, OH 45469 USA</t>
  </si>
  <si>
    <t>Zhan, QW (reprint author), Univ Shanghai Sci &amp; Technol, Sch Opt Elect &amp; Comp Engn, Shanghai 200093, Peoples R China.; Zhan, QW (reprint author), Quanzhou Normal Univ, Coll Phys &amp; Informat Engn, Quanzhou 362000, Fujian, Peoples R China.; Zhan, QW (reprint author), Univ Dayton, Dept Electroopt &amp; Photon, 300 Coll Pk, Dayton, OH 45469 USA.</t>
  </si>
  <si>
    <t>Xiao, JL (reprint author), Univ Shanghai Sci &amp; Technol, Sch Opt Elect &amp; Comp Engn, 516 Jun Gong Rd, Shanghai 200093, Peoples R China.</t>
  </si>
  <si>
    <t>Zhao, J (reprint author), Univ Shanghai Sci &amp; Technol, Dept Transportat Engn, Shanghai, Peoples R China.</t>
  </si>
  <si>
    <t>[Zhan, Ke; Wu, Yihao; Zhao, Bin; Yan, Ya] Univ Shanghai Sci &amp; Technol, Sch Mat Sci &amp; Engn, 516 Jungong Rd, Shanghai 200093, Peoples R China; [Li, Jiongli] Beijing Inst Aeronaut Mat, Beijing 100095, Peoples R China; [Zhao, Bin; Yan, Ya] Shanghai Innovat Inst Mat, Shanghai 200444, Peoples R China; [Wang, Lianbo] Shanghai Jiao Tong Univ, Sch Mat Sci &amp; Engn, 800 Dongchuan Rd, Shanghai 200240, Peoples R China</t>
  </si>
  <si>
    <t>Zhan, K; Zhao, B (reprint author), Univ Shanghai Sci &amp; Technol, Sch Mat Sci &amp; Engn, 516 Jungong Rd, Shanghai 200093, Peoples R China.</t>
  </si>
  <si>
    <t>[Guo, Xin-Yu; Guo, Qiang; Li, Ren-De] Univ Shanghai Sci &amp; Technol, Res Ctr Complex Syst Sci, Shanghai 200093, Peoples R China; [Liu, Jian-Guo] Shanghai Univ Finance &amp; Econ, Data Sci &amp; Cloud Serv Res Ctr, Shanghai 200433, Peoples R China</t>
  </si>
  <si>
    <t>Hao, Q (reprint author), Univ Shanghai Sci &amp; Technol, Sch Opt Elect &amp; Comp Engn, Shanghai Key Lab Modern Opt Syst, Minist Educ, Shanghai 200093, Peoples R China.; Hao, Q (reprint author), Univ Shanghai Sci &amp; Technol, Sch Opt Elect &amp; Comp Engn, Engn Res Ctr Opt Instrument &amp; Syst, Minist Educ, Shanghai 200093, Peoples R China.</t>
  </si>
  <si>
    <t>[Zhang, Dongdong; Qi, Tang] Univ Shanghai Sci &amp; Technol, Sch Mech Engn, 516 Jungong Rd, Shanghai 200093, Peoples R China; [Zheng, Ling] Chongqing Univ, State Key Lab Mech Transmiss, Chongqing, Peoples R China</t>
  </si>
  <si>
    <t>Zhang, DD (reprint author), Univ Shanghai Sci &amp; Technol, Sch Mech Engn, 516 Jungong Rd, Shanghai 200093, Peoples R China.</t>
  </si>
  <si>
    <t>[Kou, Zhi-Qi; Tang, Yu; Yang, Li-Ping; Yang, Fei-Yu; Guo, Wen-Jun] Univ Shanghai Sci &amp; Technol, Coll Sci, Shanghai 200093, Peoples R China</t>
  </si>
  <si>
    <t>Kou, ZQ (reprint author), Univ Shanghai Sci &amp; Technol, Coll Sci, Shanghai 200093, Peoples R China.</t>
  </si>
  <si>
    <t>[Yan, Shiju; Song, Chengli] Univ Shanghai Sci &amp; Technol, Sch Med Instrument &amp; Food Engn, 516 Jungong Rd, Shanghai 200093, Peoples R China; [Zhang, Linlin] Univ Med &amp; Hlth Sci, Coll Rehabil Sci, Shanghai 200093, Peoples R China</t>
  </si>
  <si>
    <t>Yan, SJ (reprint author), Univ Shanghai Sci &amp; Technol, Sch Med Instrument &amp; Food Engn, 516 Jungong Rd, Shanghai 200093, Peoples R China.</t>
  </si>
  <si>
    <t>[Jaganathan, Ganesh K.] Univ Shanghai Sci &amp; Technol, Dept Biothermal Engn, Shanghai 200093, Peoples R China; [Yule, Kirsty J.; Biddick, Matthew] Victoria Univ Wellington, Sch Biol Sci, POB 600, Wellington 6012, New Zealand</t>
  </si>
  <si>
    <t>[Kang, Shifei; Zhang, Lu; He, Maofen] Univ Shanghai Sci &amp; Technol, Dept Environm Sci &amp; Engn, Shanghai 200093, Peoples R China; [Zheng, Yuanyi; Sun, Di; Hu, Bing] Shanghai Jiao Tong Univ, Affiliated Peoples Hosp 6, Dept Ultrasound Med, Shanghai 200233, Peoples R China; [Hu, Bing] Shanghai Inst Ultrasound Med, Shanghai 200233, Peoples R China; [Cui, Lifeng] Dongguan Univ Technol, Sch Chem &amp; Environm Engn, Dongguan 523808, Guangdong, Peoples R China</t>
  </si>
  <si>
    <t>Sun, D; Hu, B (reprint author), Shanghai Jiao Tong Univ, Affiliated Peoples Hosp 6, Dept Ultrasound Med, Shanghai 200233, Peoples R China.</t>
  </si>
  <si>
    <t>Liu, N (reprint author), Univ Shanghai Sci &amp; Technol, Sch Environm &amp; Architecture, Shanghai 200093, Peoples R China.</t>
  </si>
  <si>
    <t>[Liu, Hongbo; Xiong, Yabo; Xu, Suyun] Univ Shanghai Sci &amp; Technol, Sch Environm &amp; Architecture, Shanghai 200093, Peoples R China; [Guan, Yonglian] Qingyuan Hong Kong &amp; China Water Co LTD, Suzhou 215000, Peoples R China</t>
  </si>
  <si>
    <t>Liu, HB; Xu, SY (reprint author), Univ Shanghai Sci &amp; Technol, Sch Environm &amp; Architecture, Shanghai 200093, Peoples R China.</t>
  </si>
  <si>
    <t>[Hu, Y. J.; Wang, Y. J.; Chen, J. B.; Zhu, J. M.] Univ Shanghai Sci &amp; Technol, Sch Mech Engn, Shanghai 200093, Peoples R China</t>
  </si>
  <si>
    <t>Hu, YJ (reprint author), Univ Shanghai Sci &amp; Technol, Sch Mech Engn, Shanghai 200093, Peoples R China.</t>
  </si>
  <si>
    <t>[Rao, Junfeng; Lei, Yang; Jiang, Song; Li, Zi] Univ Shanghai Sci &amp; Technol, Sch Opt Elect &amp; Comp Engn, Shanghai 200093, Peoples R China; [Kolb, Juergen F.] Leibniz Inst Plasma Sci &amp; Technol, D-17489 Greifswald, Germany</t>
  </si>
  <si>
    <t>Rao, JF (reprint author), Univ Shanghai Sci &amp; Technol, Sch Opt Elect &amp; Comp Engn, Shanghai 200093, Peoples R China.; Kolb, JF (reprint author), Leibniz Inst Plasma Sci &amp; Technol, D-17489 Greifswald, Germany.</t>
  </si>
  <si>
    <t>[Tang, Zhihong; Jiang, Song; Shen, Shuling; Yang, Junhe] Univ Shanghai Sci &amp; Technol, Sch Mat Sci &amp; Engn, Shanghai 200093, Peoples R China; [Tang, Zhihong; Shen, Shuling; Yang, Junhe] Shanghai Innovat Inst Mat, Shanghai 200444, Peoples R China</t>
  </si>
  <si>
    <t>[Hu, Hongxiao] Univ Shanghai Sci &amp; Technol, Coll Sci, Shanghai 200093, Peoples R China; [Xu, Liguang] Zhejiang Univ Technol, Dept Appl Math, Hangzhou 310023, Zhejiang, Peoples R China</t>
  </si>
  <si>
    <t>Xu, LG (reprint author), Zhejiang Univ Technol, Dept Appl Math, Hangzhou 310023, Zhejiang, Peoples R China.</t>
  </si>
  <si>
    <t>[Zhao, Jiayu; Li, Shichang; Liu, Chang; Chen, Yamin; Peng, Yan; Zhu, Yiming] Univ Shanghai Sci &amp; Technol, Terahertz Technol Innovat Res Inst, Shanghai Key Lab Modern Opt Syst, Shanghai 200093, Peoples R China; [Gao, Hui] Tianjin Polytech Univ, Sch Sci, Tianjin 300387, Peoples R China</t>
  </si>
  <si>
    <t>Peng, Y; Zhu, YM (reprint author), Univ Shanghai Sci &amp; Technol, Terahertz Technol Innovat Res Inst, Shanghai Key Lab Modern Opt Syst, Shanghai 200093, Peoples R China.</t>
  </si>
  <si>
    <t>Xiong, ZB (reprint author), Univ Shanghai Sci &amp; Technol, Sch Energy &amp; Power Engn, Shanghai 200093, Peoples R China.</t>
  </si>
  <si>
    <t>[Liu, Ning; Tang, Mengqi; Jing, Chuwen; Huang, Wenyuan; Tao, Pin; Zhang, Xiaodong] Univ Shanghai Sci &amp; Technol, Sch Environm &amp; Architecture, Shanghai 200093, Peoples R China; [Lei, Jianqiu] Chinese Acad Sci, Shanghai Inst Opt &amp; Fine Mech, Shanghai 201800, Peoples R China; [Tang, Liang] Shanghai Univ, Sch Environm &amp; Chem Engn, Shanghai 200444, Peoples R China</t>
  </si>
  <si>
    <t>[Chen, J.] Univ Shanghai Sci &amp; Technol, Sch Energy &amp; Power Engn, Room 314,Second Bldg Jungong Rd, Shanghai 200093, Peoples R China; [Xu, H. T.; Wang, Z. Y.] Univ Shanghai Sci &amp; Technol, Sch Energy &amp; Power Engn, Room 310,Second Bldg Jungong Rd, Shanghai 200093, Peoples R China; [Han, S. P.] Shanghai Inst Special Equip Inspect &amp; Tech Res, Room 504,Jinshanjiang Rd, Shanghai 200062, Peoples R China</t>
  </si>
  <si>
    <t>Xu, HT (reprint author), Univ Shanghai Sci &amp; Technol, Sch Energy &amp; Power Engn, Room 310,Second Bldg Jungong Rd, Shanghai 200093, Peoples R China.</t>
  </si>
  <si>
    <t>[Ye, Changqing; Zheng, Yuting; Wu, Chenyao; Chen, Ying; Wu, Huan; Huang, Mingxian; Wang, Shige] Univ Shanghai Sci &amp; Technol, Coll Sci, Shanghai 200093, Peoples R China; [Zhao, Jiulong] Second Mil Med Univ, Changhai Hosp, Dept Gastroenterol, Shanghai 200433, Peoples R China; [An, Xiao] Fudan Univ, State Key Lab Mol Engn Polymers, Shanghai 200433, Peoples R China</t>
  </si>
  <si>
    <t>Wang, SG (reprint author), Univ Shanghai Sci &amp; Technol, Coll Sci, Shanghai 200093, Peoples R China.</t>
  </si>
  <si>
    <t>[Zhao, Hui; Miao, Yuqing] Univ Shanghai Sci &amp; Technol, Shanghai 200093, Peoples R China</t>
  </si>
  <si>
    <t>Zhao, H (reprint author), Univ Shanghai Sci &amp; Technol, Shanghai 200093, Peoples R China.</t>
  </si>
  <si>
    <t>[Kang, Yunlong; Wang, Ding; Wang, Ping; Chen, Aiying; Li, Huijun; Wang, Xianying; Yang, Junhe] Univ Shanghai Sci &amp; Technol, Sch Mat Sci &amp; Engn, Shanghai 200093, Peoples R China; [Wang, Ding; Wang, Ping; Wang, Xianying; Yang, Junhe] Shanghai Innovat Inst Mat, Shanghai 200444, Peoples R China</t>
  </si>
  <si>
    <t>Wang, XY (reprint author), Univ Shanghai Sci &amp; Technol, Sch Mat Sci &amp; Engn, Shanghai 200093, Peoples R China.; Wang, XY (reprint author), Shanghai Innovat Inst Mat, Shanghai 200444, Peoples R China.</t>
  </si>
  <si>
    <t>[Wang, Shige; Hu, Fei; Zhang, Shuping; Huang, Mingxian] Univ Shanghai Sci &amp; Technol, Coll Sci, Shanghai, Peoples R China; [Wang, Shige; Li, Jingchao; Shen, Mingwu; Shi, Xiangyang] Donghua Univ, Coll Chem Chem Engn &amp; Biotechnol, State Key Lab Modificat Chem Fibers &amp; Polymer Mat, Shanghai, Peoples R China; [Shi, Xiangyang] Univ Madeira, CQM, Campus Penteada, Funchal, Portugal; [Wang, Shige] Fudan Univ, State Key Lab Mol Engn Polymers, Shanghai, Peoples R China</t>
  </si>
  <si>
    <t>Huang, MX (reprint author), Univ Shanghai Sci &amp; Technol, Coll Sci, Shanghai, Peoples R China.; Shi, XY (reprint author), Donghua Univ, Coll Chem Chem Engn &amp; Biotechnol, State Key Lab Modificat Chem Fibers &amp; Polymer Mat, Shanghai, Peoples R China.</t>
  </si>
  <si>
    <t>[Zeng, Qin; Yu, Zhihao] Univ Shanghai Sci &amp; Technol, Publ Expt Ctr, Shanghai 200093, Peoples R China; [Luo, Ligang] Shanghai Jiao Tong Univ, Sch Environm Sci &amp; Engn, Shanghai 200240, Peoples R China; [Jiang, Linhua] Univ Shanghai Sci &amp; Technol, Sch Opt Elect &amp; Comp Engn, Shanghai Key Lab Modern Opt Syst, Shanghai 200093, Peoples R China</t>
  </si>
  <si>
    <t>[Fu, Shaoli; Chen, Xiaohong; Liu, Ping; Liu, Wei; Liu, Pengzhong; Zhang, Ke; Chen, Haohan] Univ Shanghai Sci &amp; Technol, Sch Mat Sci &amp; Engn, Shanghai 200093, Peoples R China</t>
  </si>
  <si>
    <t>Fu, SL; Liu, PZ (reprint author), Univ Shanghai Sci &amp; Technol, Sch Mat Sci &amp; Engn, Shanghai 200093, Peoples R China.</t>
  </si>
  <si>
    <t>[Hu, Yu-Jia; Liu, Wei] Univ Shanghai Sci &amp; Technol, Sch Mech Engn, Shanghai 200093, Peoples R China; [Jiang, Cheng] Hong Kong Polytech Univ, Dept Civil &amp; Environm Engn, Hong Kong, Hong Kong, Peoples R China; [Yu, Qian-Qian] Tongji Univ, Dept Struct Engn, 1239 Siping Rd, Shanghai 200092, Peoples R China; [Zhou, Yun-Lai] Natl Univ Singapore, Dept Civil &amp; Environm Engn, Singapore 119077, Singapore</t>
  </si>
  <si>
    <t>Jiang, C (reprint author), Hong Kong Polytech Univ, Dept Civil &amp; Environm Engn, Hong Kong, Hong Kong, Peoples R China.</t>
  </si>
  <si>
    <t>[Lin, Jian; Wei, Shishen; Zhuang, Songlin] Univ Shanghai Sci &amp; Technol, Sch Opt Elect &amp; Comp Engn, Opt Instruments &amp; Syst Engn Res Ctr, Shanghai Key Lab Modern Opt Syst,Minist Educ, 516 Jungong Rd, Shanghai 200093, Peoples R China</t>
  </si>
  <si>
    <t>Lin, J (reprint author), Univ Shanghai Sci &amp; Technol, Sch Opt Elect &amp; Comp Engn, Opt Instruments &amp; Syst Engn Res Ctr, Shanghai Key Lab Modern Opt Syst,Minist Educ, 516 Jungong Rd, Shanghai 200093, Peoples R China.</t>
  </si>
  <si>
    <t>[Tian, Ying; Yin, Zhong] Univ Shanghai Sci &amp; Technol, Sch Opt Elect &amp; Comp Engn, Shanghai 200093, Peoples R China; [Huang, Miao] Zhejiang Univ, Ningbo Inst Technol, Ningbo 315100, Zhejiang, Peoples R China</t>
  </si>
  <si>
    <t>[Lin, S. H.; Yang, H.; Li, R.] Univ Shanghai Sci &amp; Technol, Sch Opt Elect &amp; Comp Engn, Shanghai 200093, Peoples R China; [Yang, H.] Univ Shanghai Sci &amp; Technol, Shanghai Key Lab Modem Opt Syst, Engn Res Ctr Opt Instrument &amp; Syst, Minist Educ, Shanghai 200093, Peoples R China; [Zheng, G.] Univ Shanghai Sci &amp; Technol, Sch Med Instrument &amp; Food Engn, Shanghai 200093, Peoples R China; [Zivkovic, V.] Newcastle Univ, Sch Chem Engn &amp; Adv Mat, Newcastle Upon Tyne NE1 7RU, Tyne &amp; Wear, England</t>
  </si>
  <si>
    <t>Yang, H (reprint author), Univ Shanghai Sci &amp; Technol, Sch Opt Elect &amp; Comp Engn, Shanghai 200093, Peoples R China.</t>
  </si>
  <si>
    <t>[Huang, Kai; Guan, Xiao; Li, Sen] Univ Shanghai Sci &amp; Technol, Sch Med Instruments &amp; Food Engn, Shanghai, Peoples R China; [Jiang, Bo] Jiangnan Univ, State Key Lab Food Sci &amp; Technol, Wuxi 214122, Jiangsu, Peoples R China</t>
  </si>
  <si>
    <t>[Ye, Kehua; Li, Chun; Chen, Fudong; Xu, Zifei; Zhang, Wanfu; Zhang, Junwei] Univ Shanghai Sci &amp; Technol, Sch Energy &amp; Power Engn, Shanghai 200093, Peoples R China</t>
  </si>
  <si>
    <t>[Wang, Haidong; Wang, Hui; Gao, Feng; Zhou, Pengzhi] Univ Shanghai Sci &amp; Technol, Sch Environm &amp; Architecture, 516 Jungong Rd, Shanghai 200093, Peoples R China; [Zhai, Zhiqiang (John)] Univ Colorado, Dept Civil Environm &amp; Architectural Engn, Boulder, CO 80309 USA</t>
  </si>
  <si>
    <t>Wang, HD (reprint author), Univ Shanghai Sci &amp; Technol, Sch Environm &amp; Architecture, 516 Jungong Rd, Shanghai 200093, Peoples R China.; Zhai, ZQ (reprint author), Univ Colorado, Dept Civil Environm &amp; Architectural Engn, Boulder, CO 80309 USA.</t>
  </si>
  <si>
    <t>[Wang, Ying; Li, Gaohui; Shen, Sheng; Huang, Diangui] Univ Shanghai Sci &amp; Technol, Sch Energy &amp; Power Engn, Shanghai 200093, Peoples R China; [Wang, Ying] Univ Newcastle, Sch Engn, Fac Engn &amp; Built Environm, Callaghan, NSW, Australia; [Zheng, Zhongquan] Univ Kansas, Dept Aerosp Engn, Lawrence, KS 66045 USA</t>
  </si>
  <si>
    <t>[Cao, Haoyang; Li, Haolin] Univ Shanghai Sci &amp; Technol, Coll Mech Engn, Shanghai 200093, Peoples R China; [Chen, Xun] Liverpool John Moores Univ, Gen Engn Res Inst, Adv Mfg Technol Res Lab, Liverpool L3 3AF, Merseyside, England</t>
  </si>
  <si>
    <t>Chen, X (reprint author), Liverpool John Moores Univ, Gen Engn Res Inst, Adv Mfg Technol Res Lab, Liverpool L3 3AF, Merseyside, England.</t>
  </si>
  <si>
    <t>[Yang, Yiqiong; Ding, Qiao; Yang, Minhui; Wang, Yin; Liu, Ning; Zhang, Xiaodong] Univ Shanghai Sci &amp; Technol, Sch Environm &amp; Architecture, Shanghai 200093, Peoples R China</t>
  </si>
  <si>
    <t>[Qin, Chuan; He, Zhihong] Univ Shanghai Sci &amp; Technol, Sch Opt Elect &amp; Comp Engn, Shanghai 200093, Peoples R China; [Luo, Xiangyang] Zhengzhou Informat Sci &amp; Technol Inst, Zhengzhou 450001, Henan, Peoples R China; [Dong, Jing] Chinese Acad Sci, Inst Automat, Natl Lab Pattern Recognit, Beijing 100190, Peoples R China</t>
  </si>
  <si>
    <t>[Sun, Xiuting] Univ Shanghai Sci &amp; Technol, Sch Mech Engn, Shanghai 200093, Peoples R China; [Sun, Xiuting; Xu, Jian; Wang, Feng; Zhang, Shu] Tongji Univ, Sch Aerosp Engn &amp; Appl Mech, Shanghai 200092, Peoples R China; [Xu, Jian] Fudan Univ, Dept Aeronaut &amp; Astronaut, Shanghai 200092, Peoples R China</t>
  </si>
  <si>
    <t>Xu, J (reprint author), Tongji Univ, Sch Aerosp Engn &amp; Appl Mech, Shanghai 200092, Peoples R China.</t>
  </si>
  <si>
    <t>[Zhang, Jia-Hui] Univ Shanghai Sci &amp; Technol, Dept Civil Engn, Shanghai, Peoples R China; [Young, Ben] Univ Hong Kong, Dept Civil Engn, Pokfulam Rd, Hong Kong, Hong Kong, Peoples R China</t>
  </si>
  <si>
    <t>Young, B (reprint author), Univ Hong Kong, Dept Civil Engn, Pokfulam Rd, Hong Kong, Hong Kong, Peoples R China.</t>
  </si>
  <si>
    <t>[Guo, Miaoxian; Jiang, Xiaohui; Ding, Zishan] Univ Shanghai Sci &amp; Technol, Coll Mech Engn, 516 Jungong Rd, Shanghai 200093, Peoples R China; [Wu, Zhouping] Shanghai Aerosp Equipment Mfg Co Ltd, Shanghai 200245, Peoples R China</t>
  </si>
  <si>
    <t>Guo, MX (reprint author), Univ Shanghai Sci &amp; Technol, Coll Mech Engn, 516 Jungong Rd, Shanghai 200093, Peoples R China.</t>
  </si>
  <si>
    <t>[Lei, Yu; Xu, Xun; Wang, Ning; Jia, Hongzhi] Univ Shanghai Sci &amp; Technol, Sch Opt Elect &amp; Comp Engn, Engn Res Ctr Opt Instruments &amp; Syst, Shanghai Key Lab Modern Opt Syst,Minist Educ, 516 JunGong Rd, Shanghai 200093, Peoples R China</t>
  </si>
  <si>
    <t>Jia, HZ (reprint author), Univ Shanghai Sci &amp; Technol, Sch Opt Elect &amp; Comp Engn, Engn Res Ctr Opt Instruments &amp; Syst, Shanghai Key Lab Modern Opt Syst,Minist Educ, 516 JunGong Rd, Shanghai 200093, Peoples R China.</t>
  </si>
  <si>
    <t>[Cui, Haipo; Chen, Tingting; Song, Chengli] Univ Shanghai Sci &amp; Technol, Shanghai Inst Minimally Invas Therapy, Shanghai 200093, Peoples R China; [Cui, Haipo] Nanjing Univ Aeronaut &amp; Astronaut, Jiangsu Prov Key Lab Aerosp Power Syst, Nanjing 210016, Jiangsu, Peoples R China</t>
  </si>
  <si>
    <t>Cui, HP (reprint author), Univ Shanghai Sci &amp; Technol, Shanghai Inst Minimally Invas Therapy, Shanghai 200093, Peoples R China.</t>
  </si>
  <si>
    <t>[Xu, Jingjing; Li, Shengjuan; Li, Lei; Chen, Leyi; Zhu, Yufang] Univ Shanghai Sci &amp; Technol, Sch Mat Sci &amp; Engn, 516 Jungong Rd, Shanghai 200093, Peoples R China; [Li, Shengjuan; Zhu, Yufang] Shanghai Innovat Inst Mat, Shanghai 200444, Peoples R China</t>
  </si>
  <si>
    <t>Li, SJ; Zhu, YF (reprint author), Univ Shanghai Sci &amp; Technol, Sch Mat Sci &amp; Engn, 516 Jungong Rd, Shanghai 200093, Peoples R China.</t>
  </si>
  <si>
    <t>[Shen, Shuling; Jia, Mengmeng; Tang, Zhihong; Chang, Sheng; Shi, Peiyi; Yang, Junhe] Univ Shanghai Sci &amp; Technol, Sch Mat Sci &amp; Engn, Shanghai 200093, Peoples R China; [Shen, Shuling; Tang, Zhihong; Yang, Junhe] Shanghai Innovat Inst Mat, Shanghai 2004444, Peoples R China</t>
  </si>
  <si>
    <t>Jing, DL (reprint author), Univ Shanghai Sci &amp; Technol, Sch Mech Engn, Shanghai 200093, Peoples R China.; Wang, XM (reprint author), Harbin Inst Technol, Sch Elect Engn &amp; Automat, Harbin 150001, Heilongjiang, Peoples R China.</t>
  </si>
  <si>
    <t>Lee, FF (reprint author), Univ Shanghai Sci &amp; Technol, Sch Opt Elect &amp; Comp Engn, Shanghai, Peoples R China.; Chen, Q (reprint author), Kogakuin Univ, Grad Sch, Elect Engn &amp; Elect, Tokyo, Japan.</t>
  </si>
  <si>
    <t>[Ai, Lianzhong; Lai, Phoency F. -H.; Xia, Yongjun; Wang, Guangqiang] Univ Shanghai Sci &amp; Technol, Shanghai Engn Res Ctr Food Microbiol, Sch Med Instrument &amp; Food Engn, Shanghai 200093, Peoples R China; [Chung, Yun-Chin; Lin, Syuan-Yu; Lee, Kuan-Ching; Lai, Phoency F. -H.] Providence Univ, Dept Food &amp; Nutr, Taichung 43301, Taiwan; [Lai, Phoency F. -H.] Conpowon Int Co, MediFood Res Ctr, New Taipei 25170, Taiwan; [Cui, Steve W.] Agr &amp; Agri Food Canada, Guelph Food Res Ctr, Guelph, ON N1G 5C9, Canada</t>
  </si>
  <si>
    <t>[Wang, Ying; Shen, Sheng; Li, Gaohui; Huang, Diangui] Univ Shanghai Sci &amp; Technol, Sch Energy &amp; Power Engn, Shanghai 200093, Peoples R China; [Wang, Ying; Shen, Sheng; Li, Gaohui; Huang, Diangui] Shanghai Key Lab Multiphase Flow &amp; Heat Transfer, Shanghai 200093, Peoples R China; [Wang, Ying; Zheng, Zhongquan] Univ Newcastle, Newcastle Inst Energy &amp; Resources, Ctr Bulk Solids &amp; Particulate Technol, Callaghan, NSW, Australia</t>
  </si>
  <si>
    <t>Peng, BF (reprint author), Univ Shanghai Sci &amp; Technol, Shanghai 200093, Peoples R China.</t>
  </si>
  <si>
    <t>[Zhang, Hai-Qiang; Geng, Jiang-Su; Zhang, Meng-Yue] Univ Shanghai Sci &amp; Technol, Coll Sci, Shanghai 200093, Peoples R China</t>
  </si>
  <si>
    <t>Zhang, HQ (reprint author), Univ Shanghai Sci &amp; Technol, Coll Sci, Shanghai 200093, Peoples R China.</t>
  </si>
  <si>
    <t>[Chen, Meng-yao; Jia, Zhi-hai; Zhang, Tao; Fei, Yuan-yuan] Univ Shanghai Sci &amp; Technol, Sch Energy &amp; Power Engn, Shanghai 200093, Peoples R China</t>
  </si>
  <si>
    <t>[Zhang, Xiaodong; Zhang, Xialu; Song, Liang; Hou, Fulin; Yang, Yiqiang; Liu, Ning] Univ Shanghai Sci &amp; Technol, Sch Environm &amp; Architecture, Shanghai 200093, Peoples R China; [Wang, Yuxin] Taizhou Vocat &amp; Tech Coll, Inst Appl Biotechnol, Taizhou 318000, Zhejiang, Peoples R China</t>
  </si>
  <si>
    <t>Zhang, XD; Liu, N (reprint author), Univ Shanghai Sci &amp; Technol, Sch Environm &amp; Architecture, Shanghai 200093, Peoples R China.</t>
  </si>
  <si>
    <t>[Huang, Chen] Univ Shanghai Sci &amp; Technol, Business Sch, Shanghai, Peoples R China; [Jia, Gao; Zhang, Tiansi] Univ Shanghai Sci &amp; Technol, Coll Sci, Shanghai, Peoples R China</t>
  </si>
  <si>
    <t>Jia, G (reprint author), Univ Shanghai Sci &amp; Technol, Coll Sci, Shanghai, Peoples R China.</t>
  </si>
  <si>
    <t>[Cao, Qipu; Feng, Jijun; Zeng, Heping] Univ Shanghai Sci &amp; Technol, Sch Opt Elect &amp; Comp Engn, Minist Educ, Shanghai Key Lab Modern Opt Syst,Engn Res Ctr Opt, Shanghai 200093, Peoples R China; [Lu, Hongliang] Fudan Univ, Sch Microelect, Shanghai Inst Intelligent Elect &amp; Syst, State Key Lab ASIC &amp; Syst, Shanghai 200433, Peoples R China; [Zhang, Hui; Zhang, Fuling] 27th Inst China Elect Technol Grp Co, Zhengzhou 450047, Henan, Peoples R China; [Zeng, Heping] East China Normal Univ, State Key Lab Precis Spect, Shanghai 200062, Peoples R China</t>
  </si>
  <si>
    <t>Feng, JJ (reprint author), Univ Shanghai Sci &amp; Technol, Sch Opt Elect &amp; Comp Engn, Minist Educ, Shanghai Key Lab Modern Opt Syst,Engn Res Ctr Opt, Shanghai 200093, Peoples R China.</t>
  </si>
  <si>
    <t>[Li, Jiao-Jiao; Yang, Yao-Yao; Yu, Deng-Guang] Univ Shanghai Sci &amp; Technol, Sch Mat Sci &amp; Engn, Shanghai 200093, Peoples R China; [Du, Qing; Yang, Xiang-Liang] Huazhong Univ Sci &amp; Technol, Coll Life Sci &amp; Technol, Natl Engn Res Ctr Nanomed, Wuhan 430074, Hubei, Peoples R China</t>
  </si>
  <si>
    <t>Yu, DG (reprint author), Univ Shanghai Sci &amp; Technol, Sch Mat Sci &amp; Engn, Shanghai 200093, Peoples R China.; Yang, XL (reprint author), Huazhong Univ Sci &amp; Technol, Coll Life Sci &amp; Technol, Natl Engn Res Ctr Nanomed, Wuhan 430074, Hubei, Peoples R China.</t>
  </si>
  <si>
    <t>[Yang, Yao-Yao; Zhang, Man; Wang, Ke; Yu, Deng-Guang] Univ Shanghai Sci &amp; Technol, Sch Mat Sci &amp; Engn, Shanghai 200093, Peoples R China</t>
  </si>
  <si>
    <t>Yu, DG (reprint author), 516 Jungong Rd, Shanghai 200093, Peoples R China.</t>
  </si>
  <si>
    <t>[Zhou, Haidong; Liu, Xiaojing; Chen, Xiaomeng; Ying, Tianqi; Ying, Zhenxi] Univ Shanghai Sci &amp; Technol, Sch Environm &amp; Architecture, 516 Jungong Rd, Shanghai 200093, Peoples R China</t>
  </si>
  <si>
    <t>Zhou, HD (reprint author), Univ Shanghai Sci &amp; Technol, Sch Environm &amp; Architecture, 516 Jungong Rd, Shanghai 200093, Peoples R China.</t>
  </si>
  <si>
    <t>[Lu, Qingjie; Zhu, Shuo; Wang, Fang; Tang, Shouhong; Han, Sen] Univ Shanghai Sci &amp; Technol, Sch Opt Elect &amp; Comp Engn, Minist Educ, Shanghai Key Lab Modern Opt Syst, Shanghai 200093, Peoples R China; [Lu, Qingjie; Zhu, Shuo; Wang, Fang; Tang, Shouhong; Han, Sen] Univ Shanghai Sci &amp; Technol, Sch Opt Elect &amp; Comp Engn, Minist Educ, Engn Res Ctr Opt Instrument &amp; Syst, Shanghai 200093, Peoples R China</t>
  </si>
  <si>
    <t>Han, S (reprint author), Univ Shanghai Sci &amp; Technol, Sch Opt Elect &amp; Comp Engn, Minist Educ, Shanghai Key Lab Modern Opt Syst, Shanghai 200093, Peoples R China.; Han, S (reprint author), Univ Shanghai Sci &amp; Technol, Sch Opt Elect &amp; Comp Engn, Minist Educ, Engn Res Ctr Opt Instrument &amp; Syst, Shanghai 200093, Peoples R China.</t>
  </si>
  <si>
    <t>[Chen, Hejie; Wu, Chunxue; Huang, Wending] Univ Shanghai Sci &amp; Technol, Sch Opt Elect &amp; Comp Engn, Shanghai, Peoples R China; [Wu, Yan] Indiana Univ Bloomington, Sch Publ &amp; Environm Affairs, Bloomington, IN USA; [Xiong, Naixue] Northeastern State Univ, Dept Math &amp; Comp Sci, Tahlequah, OK 74464 USA</t>
  </si>
  <si>
    <t>Xiong, NX (reprint author), Northeastern State Univ, Dept Math &amp; Comp Sci, Tahlequah, OK 74464 USA.</t>
  </si>
  <si>
    <t>[Yan, Ya; Zhao, Bin] Univ Shanghai Sci &amp; Technol, Sch Mat Sci &amp; Engn, 516 Jungong Rd, Shanghai 200093, Peoples R China; [He, Ting; Qi, Kai; Liu, Hongfang; Xia, Bao Yu] Huazhong Univ Sci &amp; Technol, Key Lab Mat Chem Energy Convers &amp; Storage, Hubei Key Lab Mat Chem &amp; Serv Failure,Minist Educ, Sch Chem &amp; Chem Engn,Wuhan Natl Lab Optoelect, 1037 Luoyu Rd, Wuhan 430074, Hubei, Peoples R China</t>
  </si>
  <si>
    <t>Xia, BY (reprint author), Huazhong Univ Sci &amp; Technol, Key Lab Mat Chem Energy Convers &amp; Storage, Hubei Key Lab Mat Chem &amp; Serv Failure,Minist Educ, Sch Chem &amp; Chem Engn,Wuhan Natl Lab Optoelect, 1037 Luoyu Rd, Wuhan 430074, Hubei, Peoples R China.</t>
  </si>
  <si>
    <t>[Jiao, Baobao] Univ Shanghai Sci &amp; Technol, Dept Phys, Shanghai 200093, Peoples R China</t>
  </si>
  <si>
    <t>Jiao, BB (reprint author), Univ Shanghai Sci &amp; Technol, Dept Phys, Shanghai 200093, Peoples R China.</t>
  </si>
  <si>
    <t>Su, MX (reprint author), Univ Shanghai Sci &amp; Technol, Inst Particle &amp; Two Phase Flow Measurement IPTFM, Shanghai Key Lab Multiphase Flow &amp; Heat Transfer, Shanghai, Peoples R China.</t>
  </si>
  <si>
    <t>[Lai, Xin; Qin, Chao; Gao, Wenkai; Zheng, Yuejiu; Yi, Wei] Univ Shanghai Sci &amp; Technol, Sch Mech Engn, Shanghai 200093, Peoples R China</t>
  </si>
  <si>
    <t>[Xia, Yuantong; Liu, Baolin; Ye, Ping; Xu, Binkai] Univ Shanghai Sci &amp; Technol, Shanghai 200093, Peoples R China</t>
  </si>
  <si>
    <t>[Wang, Caiwei; Zhang, Shouyu; Wu, Shunyan; Cao, Zhongyao; Zhang, Yifan; Li, Hao; Jiang, Fenghao] Univ Shanghai Sci &amp; Technol, Sch Energy &amp; Power Engn, Shanghai 200093, Peoples R China; [Lyu, Junfu] Tsinghua Univ, Dept Thermal Engn, Beijing 100084, Peoples R China</t>
  </si>
  <si>
    <t>[Cui, Lifeng; Liu, Yanfei; Fang, Xueyou; Yin, Chaochuang; Kang, Shifei] Univ Shanghai Sci &amp; Technol, Dept Environm Sci &amp; Engn, Shanghai 200093, Peoples R China; [Wang, Yuting] Dongsuan Univ Technol, Sch Environm &amp; Civil Engn, Dongguan 523808, Guangdong, Peoples R China; [Wang, Yuting; Dong, Mingdong] Aarhus Univ, Interdisciplinary Nanosci Ctr iNANO, Gustav Wieds Vej 14, DK-8000 Aarhus C, Denmark</t>
  </si>
  <si>
    <t>Kang, SF (reprint author), Univ Shanghai Sci &amp; Technol, Dept Environm Sci &amp; Engn, Shanghai 200093, Peoples R China.; Dong, MD (reprint author), Aarhus Univ, Interdisciplinary Nanosci Ctr iNANO, Gustav Wieds Vej 14, DK-8000 Aarhus C, Denmark.</t>
  </si>
  <si>
    <t>[Sun, Chanjuan; Zhang, Jialing; Guo, Yuchao; Liu, Wei; Zou, Zhijun; Huang, Chen] Univ Shanghai Sci &amp; Technol, Sch Environm &amp; Architecture, Shanghai, Peoples R China; [Fu, Qingyan] Shanghai Environm Monitoring Ctr, Shanghai, Peoples R China; [Liu, Wei; Pan, Jun; Huang, Yanmin] Tsinghua Univ, Dept Bldg Sci, Beijing, Peoples R China; [Liu, Wei] Beijing Key Lab Indoor Air Qual Evaluat &amp; Control, Beijing, Peoples R China</t>
  </si>
  <si>
    <t>Sun, CJ; Huang, C (reprint author), Univ Shanghai Sci &amp; Technol, Sch Environm &amp; Architecture, Shanghai, Peoples R China.</t>
  </si>
  <si>
    <t>[Zhang, Guanhua; Cui, Guomin; Dou, Binlin; Wang, Zilong] Univ Shanghai Sci &amp; Technol, Sch Energy &amp; Power Engn, Shanghai 200093, Peoples R China; [Goula, Maria A.] Western Macedonia Univ Appl Sci, Sch Appl Sci, Dept Environm &amp; Pollut Control Engn, Lab Alternat Fuels &amp; Environm Catalysis, GR-50100 Koila, Kozani, Greece</t>
  </si>
  <si>
    <t>Zhang, GH (reprint author), Univ Shanghai Sci &amp; Technol, Sch Energy &amp; Power Engn, Shanghai 200093, Peoples R China.</t>
  </si>
  <si>
    <t>[Hao, Meifeng; Xiao, Mingshu; Qian, Lihong; Miao, Yuqing] Univ Shanghai Sci &amp; Technol, Shanghai 200093, Peoples R China</t>
  </si>
  <si>
    <t>[Zhan, Ke; Yin, Tong; Xue, Yuan; Tan, Yinwen; Zhou, Yihao; Yan, Ya; Zhao, Bin] Univ Shanghai Sci &amp; Technol, Sch Mat Sci &amp; Engn, Aff10000 0000 9188 055Xgrid 267139 8, Jungong 516 Road200, Peoples R China; [Yan, Ya; Zhao, Bin] Shanghai Innovat Inst Mat, Aff2, Shanghai, Peoples R China; [Zhan, Ke; Yin, Tong; Xue, Yuan; Tan, Yinwen; Zhou, Yihao; Yan, Ya; Zhao, Bin] Univ Shanghai Sci &amp; Technol, Sch Mat Sci &amp; Engn, 516 Jungong Rd, Shanghai 200093, Peoples R China; [Yan, Ya; Zhao, Bin] Shanghai Innovat Inst Mat, Shanghai 200444, Peoples R China</t>
  </si>
  <si>
    <t>Zhan, K; Zhao, B (reprint author), Univ Shanghai Sci &amp; Technol, Sch Mat Sci &amp; Engn, 516 Jungong Rd, Shanghai 200093, Peoples R China.; Zhao, B (reprint author), Shanghai Innovat Inst Mat, Shanghai 200444, Peoples R China.</t>
  </si>
  <si>
    <t>[Ji, Ying; Qu, Shaojian] Univ Shanghai Sci &amp; Technol, Sch Business, Shanghai, Peoples R China; [Li, Meng] Harbin Inst Technol, Sch Management, Harbin, Heilongjiang, Peoples R China</t>
  </si>
  <si>
    <t>Qu, SJ (reprint author), Univ Shanghai Sci &amp; Technol, Sch Business, Shanghai, Peoples R China.</t>
  </si>
  <si>
    <t>Feng, JJ (reprint author), Univ Shanghai Sci &amp; Technol, Sch Opt Elect &amp; Comp Engn, Shanghai Key Lab Modern Opt Syst, Minist Educ,Engn Res Ctr Opt Instrument &amp; Syst, Shanghai 200093, Peoples R China.</t>
  </si>
  <si>
    <t>[Song, Tianzhong; Song, Yan; Wang, Yongxiong] Univ Shanghai Sci &amp; Technol, Dept Control Sci &amp; Engn, Key Lab Modern Opt Syst, Shanghai, Peoples R China; [Huang, Xuegang] China Aerodynam Res &amp; Dev Ctr, Hyperveloc Aerodynam Inst, Mianyang, Peoples R China</t>
  </si>
  <si>
    <t>Wang, YX (reprint author), Univ Shanghai Sci &amp; Technol, Dept Control Sci &amp; Engn, Key Lab Modern Opt Syst, Shanghai, Peoples R China.</t>
  </si>
  <si>
    <t>[Li, Haoliang; Miao, Jie; Wu, Xian; Cheng, Kui; Qiu, Hanxun; Yang, Junhe] Univ Shanghai Sci &amp; Technol, Sch Mat Sci &amp; Engn, Shanghai 200093, Peoples R China; [Li, Haoliang; Yang, Junhe] Shanghai Innovat Inst Mat, Shanghai 200444, Peoples R China</t>
  </si>
  <si>
    <t>Yang, JH (reprint author), Univ Shanghai Sci &amp; Technol, Sch Mat Sci &amp; Engn, Shanghai 200093, Peoples R China.; Yang, JH (reprint author), Shanghai Innovat Inst Mat, Shanghai 200444, Peoples R China.</t>
  </si>
  <si>
    <t>[Chang, Min; Zhang, Zhiqiang; Zhang, Xuedian; He, Menghui; Qiu, Zhijie] Univ Shanghai Sci &amp; Technol, Coll Opt Elect &amp; Comp Engn, Shanghai Key Lab Contemporary Opt Syst, 516 Jungong Rd, Shanghai 200093, Peoples R China; [Xu, Jian] Penn State Univ, Dept Engn Sci &amp; Mech, 227 Hammond Bldg, University Pk, PA 16802 USA</t>
  </si>
  <si>
    <t>Chang, M (reprint author), Univ Shanghai Sci &amp; Technol, Coll Opt Elect &amp; Comp Engn, Shanghai Key Lab Contemporary Opt Syst, 516 Jungong Rd, Shanghai 200093, Peoples R China.</t>
  </si>
  <si>
    <t>[Sun, Hong; Su, Cheng; Chen, Shi-ping] Univ Shanghai Sci &amp; Technol, Shanghai 200093, Peoples R China; [Sun, Hong; Chen, Shi-ping] Univ Shanghai Sci &amp; Technol, Minist Educ, Shanghai Key Lab Modern Opt Syst, Shanghai 200093, Peoples R China; [Sun, Hong; Chen, Shi-ping] Univ Shanghai Sci &amp; Technol, Minist Educ, Engn Res Ctr Opt Instrument &amp; Syst, Shanghai 200093, Peoples R China</t>
  </si>
  <si>
    <t>Sun, H (reprint author), Univ Shanghai Sci &amp; Technol, Shanghai 200093, Peoples R China.; Sun, H (reprint author), Univ Shanghai Sci &amp; Technol, Minist Educ, Shanghai Key Lab Modern Opt Syst, Shanghai 200093, Peoples R China.; Sun, H (reprint author), Univ Shanghai Sci &amp; Technol, Minist Educ, Engn Res Ctr Opt Instrument &amp; Syst, Shanghai 200093, Peoples R China.</t>
  </si>
  <si>
    <t>[Lyu, Haoyu; Huang, Yuanshen; Sheng, Bin; Ni, Zhengji] Univ Shanghai Sci &amp; Technol, Shanghai Inst Opt Instruments, Engn Res Ctr Opt Instruments &amp; Syst, Minist Educ,Shanghai Key Lab Modern Opt Syst, Shanghai, Peoples R China</t>
  </si>
  <si>
    <t>Huang, YS (reprint author), Univ Shanghai Sci &amp; Technol, Shanghai Inst Opt Instruments, Engn Res Ctr Opt Instruments &amp; Syst, Minist Educ,Shanghai Key Lab Modern Opt Syst, Shanghai, Peoples R China.</t>
  </si>
  <si>
    <t>[Hao, Wenxing; Li, Chun; Ye, Zhou; Zhu, Haitian; Ding, Qinwei] Univ Shanghai Sci &amp; Technol, Sch Energy &amp; Power Engn, Shanghai 200093, Peoples R China; [Ding, Qinwei] Univ Plymouth, Sch Civil Engn, Plymouth PL4 8AA, Devon, England</t>
  </si>
  <si>
    <t>Hao, WX (reprint author), Univ Shanghai Sci &amp; Technol, Sch Energy &amp; Power Engn, Shanghai 200093, Peoples R China.</t>
  </si>
  <si>
    <t>[Zhu, Haitian; Li, Chun; Hao, Wenxing; Ding, Qinwei; Yu, Wan] Univ Shanghai Sci &amp; Technol, Sch Energy &amp; Power Engn, Shanghai, Peoples R China; [Ding, Qinwei] Univ Plymouth, Sch Engn, Plymouth, Devon, England</t>
  </si>
  <si>
    <t>[Zhang, Liyao] Univ Shanghai Sci &amp; Technol, Dept Phys, Shanghai 200093, Peoples R China; [Song, Yuxin; Zhu, Zhongyunshen; Wang, Shumin] Shanghai Inst Microsyst &amp; Informat Technol, State Key Lab Funct Mat Informat, Shanghai 200050, Peoples R China; [Song, Yuxin; Wang, Shumin] Chinese Acad Sci, Key Lab Terahertz Technol, Shanghai 200050, Peoples R China; [Chen, Qimiao] Nanyang Technol Univ, Sch Elect &amp; Elect Engn, Singapore 639798, Singapore; [Wang, Shumin] Chalmers Univ Technol, Dept Microtechnol &amp; Nanosci, S-41296 Gothenburg, Sweden</t>
  </si>
  <si>
    <t>Song, YX; Wang, SM (reprint author), Shanghai Inst Microsyst &amp; Informat Technol, State Key Lab Funct Mat Informat, Shanghai 200050, Peoples R China.; Song, YX; Wang, SM (reprint author), Chinese Acad Sci, Key Lab Terahertz Technol, Shanghai 200050, Peoples R China.; Wang, SM (reprint author), Chalmers Univ Technol, Dept Microtechnol &amp; Nanosci, S-41296 Gothenburg, Sweden.</t>
  </si>
  <si>
    <t>[Liu, Dunyu; Jin, Jing; Xiong, Zhibo] Univ Shanghai Sci &amp; Technol, Sch Energy &amp; Power Engn, Shanghai, Peoples R China; [Stanger, Rohan; Wall, Terry] Univ Newcastle, Chem Engn, Newcastle, NSW, Australia</t>
  </si>
  <si>
    <t>Liu, DY (reprint author), Univ Shanghai Sci &amp; Technol, Sch Energy &amp; Power Engn, Shanghai, Peoples R China.</t>
  </si>
  <si>
    <t>[Lu, Xinglian; Chang, Min; Chen, Nan; Zhang, Xuedian; Zhuang, Songlin] Univ Shanghai Sci &amp; Technol, Shanghai Key Lab Modern Opt Syst, Sch Opt Elect &amp; Comp Engn, Shanghai 200093, Peoples R China; [Xu, Jian] Penn State Univ, Dept Engn Sci &amp; Mech, 227 Hammond Bldg, University Pk, PA 16802 USA</t>
  </si>
  <si>
    <t>Chang, M (reprint author), Univ Shanghai Sci &amp; Technol, Shanghai Key Lab Modern Opt Syst, Sch Opt Elect &amp; Comp Engn, Shanghai 200093, Peoples R China.</t>
  </si>
  <si>
    <t>[Chen, Guo-wei; Wu, Man; Liu, Wu-kang; Xie, Man-man; Fan, En-guo; Liu, Qing] Univ Shanghai Sci &amp; Technol, Sch Med Instrument &amp; Food Engn, Shanghai, Peoples R China; [Zhang, Wei-sheng] Gansu Prov Hosp, Anorectal Dept, Lanzhou, Gansu, Peoples R China; [Fan, En-guo] Univ Freiburg, ZBMZ, Inst Biochem &amp; Mol Biol, Freiburg, Germany</t>
  </si>
  <si>
    <t>Liu, Q (reprint author), Univ Shanghai Sci &amp; Technol, Sch Med Instrument &amp; Food Engn, Shanghai, Peoples R China.</t>
  </si>
  <si>
    <t>[Yang, F.; Ye, C. M.; Shi, M. H.] Univ Shanghai Sci &amp; Technol, Business Sch, Shanghai, Peoples R China; [Yang, F.] Henan Univ Tradit Chinese Med, Coll Management, Zhengzhou, Henan, Peoples R China</t>
  </si>
  <si>
    <t>Yang, F (reprint author), Univ Shanghai Sci &amp; Technol, Business Sch, Shanghai, Peoples R China.; Yang, F (reprint author), Henan Univ Tradit Chinese Med, Coll Management, Zhengzhou, Henan, Peoples R China.</t>
  </si>
  <si>
    <t>[Shen, Ai-Zhong; Guo, Jin-Li; Wu, Guo-Lin; Jia, Shu-Wei] Univ Shanghai Sci &amp; Technol, Business Sch, Shanghai 200093, Peoples R China; [Guo, Jin-Li] Univ Shanghai Sci &amp; Technol, Ctr Supernetwork Res, Shanghai 200093, Peoples R China</t>
  </si>
  <si>
    <t>Guo, JL (reprint author), Univ Shanghai Sci &amp; Technol, Business Sch, Shanghai 200093, Peoples R China.</t>
  </si>
  <si>
    <t>[Ren, Henggang; Yang, Yue; Gu, Changgui; Weng, Tongfeng] Univ Shanghai Sci &amp; Technol, Dept Syst Sci, Shanghai 200093, Peoples R China; [Yang, Huijie] Univ Shanghai Sci &amp; Technol, Dept Syst Sci, Shanghai 200093, Peoples R China</t>
  </si>
  <si>
    <t>Yang, HJ (reprint author), Univ Shanghai Sci &amp; Technol, Dept Syst Sci, Shanghai 200093, Peoples R China.</t>
  </si>
  <si>
    <t>[Yang, Yiqiong; Ding, Qiao; Wen, Dewei; Yang, Minhui; Wang, Yin; Liu, Ning; Zhang, Xiaodong] Univ Shanghai Sci &amp; Technol, Sch Environm &amp; Architecture, Shanghai 200093, Peoples R China</t>
  </si>
  <si>
    <t>[Yi, Zhou; Jun, Chen; Yang Hui-nan; Tan, Li; Su Ming-xu] Univ Shanghai Sci &amp; Technol, Shanghai Key Lab Multiphase Flow &amp; Heat Transfer, Inst Particle &amp; Two Phase Flow Measurement, Shanghai 200093, Peoples R China</t>
  </si>
  <si>
    <t>[Jaganathan, Ganesh K.] Univ Shanghai Sci &amp; Technol, Inst Biothermal Technol, Shanghai 200093, Peoples R China</t>
  </si>
  <si>
    <t>[Li, Tianjian; Ding, Xiaohong] Univ Shanghai Sci &amp; Technol, Sch Mech Engn, Shanghai 200090, Peoples R China; [Wu, Tao; Chen, Hong; Wang, Lei] Wuhan Second Ship Design &amp; Res Inst, R&amp;D Ctr, Wuhan 430205, Hubei, Peoples R China</t>
  </si>
  <si>
    <t>Wu, T (reprint author), Wuhan Second Ship Design &amp; Res Inst, R&amp;D Ctr, Wuhan 430205, Hubei, Peoples R China.</t>
  </si>
  <si>
    <t>[Yu, Dayong] Univ Shanghai Sci &amp; Technol, Sch Mech Engn, Shanghai, Peoples R China</t>
  </si>
  <si>
    <t>Yu, DY (reprint author), Univ Shanghai Sci &amp; Technol, Sch Mech Engn, Shanghai, Peoples R China.</t>
  </si>
  <si>
    <t>[Zhang, Liying; Geng, Tao; Gao, Xiumin; Zhuang, Songlin] Univ Shanghai Sci &amp; Technol, Shanghai Key Lab Modern Opt Syst, Shanghai 200093, Peoples R China; [Zhang, Liying; Lian, Jinling] Shaoxing Univ, Dept Phys, Shaoxing 312000, Peoples R China</t>
  </si>
  <si>
    <t>Geng, T (reprint author), Univ Shanghai Sci &amp; Technol, Shanghai Key Lab Modern Opt Syst, Shanghai 200093, Peoples R China.</t>
  </si>
  <si>
    <t>[Cheng, Shuyi; Tao, Chunxian; Zhang, Dawei; Li, Zhenqing] Univ Shanghai Sci &amp; Technol, Engn Res Ctr Opt Instrument &amp; Syst, Minist Educ, Shanghai Key Lab Modern Opt Syst, 516 JunGong Rd, Shanghai 200093, Peoples R China; [Wang, Ping] Shanghai Jiao Tong Univ, Sch Med, Xinhua Hosp, Dept Clin Lab, 1665 Kongjiang Rd, Shanghai 200092, Peoples R China; [Yamaguchi, Yoshinori] East China Univ Sci &amp; Technol, Fac Sci, Dept Phys, Photon &amp; Biomed Res Inst, 130 Meilong Rd, Shanghai 200237, Peoples R China; [Yamaguchi, Yoshinori] Osaka Univ, Grad Sch Engn, Dept Appl Phys, Suita, Osaka 5650871, Japan</t>
  </si>
  <si>
    <t>Li, ZQ (reprint author), Univ Shanghai Sci &amp; Technol, Engn Res Ctr Opt Instrument &amp; Syst, Minist Educ, Shanghai Key Lab Modern Opt Syst, 516 JunGong Rd, Shanghai 200093, Peoples R China.; Yamaguchi, Y (reprint author), East China Univ Sci &amp; Technol, Fac Sci, Dept Phys, Photon &amp; Biomed Res Inst, 130 Meilong Rd, Shanghai 200237, Peoples R China.</t>
  </si>
  <si>
    <t>[Lu, J.; Zhao, Y.; Zhang, J.] Univ Shanghai Sci &amp; Technol, Sch Med Instrument &amp; Food Engn, Inst Food Sci &amp; Engn, Shanghai, Peoples R China</t>
  </si>
  <si>
    <t>Zhang, J (reprint author), 516 Jungong Rd, Shanghai 200093, Peoples R China.</t>
  </si>
  <si>
    <t>[Hong, Ruijin; Shao, Wen; Sun, Wenfeng; Deng, Cao; Tao, Chunxian; Zhang, Dawei] Univ Shanghai Sci &amp; Technol, Minist Educ, Engn Res Ctr Opt Instrument &amp; Syst, 516 Jungong Rd, Shanghai 200093, Peoples R China; [Hong, Ruijin; Shao, Wen; Sun, Wenfeng; Deng, Cao; Tao, Chunxian; Zhang, Dawei] Univ Shanghai Sci &amp; Technol, Shanghai Key Lab Modern Opt Syst, 516 Jungong Rd, Shanghai 200093, Peoples R China; [Hong, Ruijin] Chinese Acad Sci, Changchun Inst Opt Fine Mech &amp; Phys, State Key Lab Appl Opt, Changchun 130033, Jilin, Peoples R China</t>
  </si>
  <si>
    <t>Zhang, DW (reprint author), Univ Shanghai Sci &amp; Technol, Minist Educ, Engn Res Ctr Opt Instrument &amp; Syst, 516 Jungong Rd, Shanghai 200093, Peoples R China.; Zhang, DW (reprint author), Univ Shanghai Sci &amp; Technol, Shanghai Key Lab Modern Opt Syst, 516 Jungong Rd, Shanghai 200093, Peoples R China.</t>
  </si>
  <si>
    <t>Lu, W (reprint author), Univ Shanghai Sci &amp; Technol, Sch Energy &amp; Power Engn, Shanghai 200093, Peoples R China.; Wu, YP (reprint author), Univ Nottingham, Fac Engn, Dept Architecture &amp; Built Environm, Nottingham NG7 2RD, England.</t>
  </si>
  <si>
    <t>[Lu, Xiaoxiao; Liu, Tingyu; Fu, Mingxue; Li, Jing] Univ Shanghai Sci &amp; Technol, Coll Sci, Shanghai 200093, Peoples R China; [Liu, Tingyu] Univ Shanghai Sci &amp; Technol, Shanghai Key Lab Modem Opt Syst, Shanghai 200093, Peoples R China</t>
  </si>
  <si>
    <t>[Liu, Ning; Huang, Wen-Yuan; Li, Zhi-Min] Univ Shanghai Sci &amp; Technol, Sch Environm &amp; Architecture, Shanghai 200093, Peoples R China; [Shao, Hai-Yang; Wu, Ming-Hong; Tang, Liang] Shanghai Univ, Sch Environm &amp; Chem Engn, Shanghai 200444, Peoples R China; [Lei, Jian-Qiu] Chinese Acad Sci, Shanghai Inst Opt &amp; Fine Mech, Shanghai 201800, Peoples R China</t>
  </si>
  <si>
    <t>Wu, MH; Tang, L (reprint author), Shanghai Univ, Sch Environm &amp; Chem Engn, Shanghai 200444, Peoples R China.</t>
  </si>
  <si>
    <t>[Liu, Deshuai; Li, Hui-Jun; Gao, Jinrao; Zhao, Shuang; Zhu, Yuankun; Wang, Ping; Wang, Ding; Chen, Aiying; Wang, Xianying; Yang, Junhe] Univ Shanghai Sci &amp; Technol, Sch Mat Sci &amp; Engn, 516 JunGong Rd, Shanghai 200093, Peoples R China; [Wang, Ping; Wang, Ding; Wang, Xianying; Yang, Junhe] Shanghai Innovat Inst Mat, Shanghai 200444, Peoples R China; [Zhao, Shuang; Zhu, Yuankun] Hong Kong Beida Jade Bird Display Ltd, Shanghai 201306, Peoples R China</t>
  </si>
  <si>
    <t>Wang, XY (reprint author), Univ Shanghai Sci &amp; Technol, Sch Mat Sci &amp; Engn, 516 JunGong Rd, Shanghai 200093, Peoples R China.; Wang, XY (reprint author), Shanghai Innovat Inst Mat, Shanghai 200444, Peoples R China.</t>
  </si>
  <si>
    <t>[Shi, Huancong; Zheng, Linna; Huang, Min; Zuo, Yuanhui; Kang, Shifei; Huang, Yuandong] Univ Shanghai Sci &amp; Technol, Dept Environm Sci &amp; Engn, Shanghai 200093, Peoples R China; [Idem, Raphael; Tontiwachwuthikul, Paitoon] Univ Regina, Fac Engn &amp; Appl Sci, CETRI, 3737 Wascana Pkwy, Regina, SK S4S 0A2, Canada</t>
  </si>
  <si>
    <t>Shi, HC; Huang, YD (reprint author), Univ Shanghai Sci &amp; Technol, Dept Environm Sci &amp; Engn, Shanghai 200093, Peoples R China.; Idem, R (reprint author), Univ Regina, Fac Engn &amp; Appl Sci, CETRI, 3737 Wascana Pkwy, Regina, SK S4S 0A2, Canada.</t>
  </si>
  <si>
    <t>[Lv, Jianfeng; Gao, Yan] Univ Shanghai Sci &amp; Technol, Sch Management, Shanghai, Peoples R China; [Lv, Jianfeng] Inner Mongolia Univ Sci &amp; Technol, Sch Sci, Baotou, Peoples R China</t>
  </si>
  <si>
    <t>[Luo, Sainan; Zhang, Pengcheng; Yuan, Tao; Ruan, Jiafeng; Peng, Chengxin; Pang, Yuepeng; Sun, Hao; Yang, Junhe; Zheng, Shiyou] Univ Shanghai Sci &amp; Technol, Sch Mat Sci &amp; Engn, Shanghai 200093, Peoples R China; [Yuan, Tao; Peng, Chengxin; Pang, Yuepeng; Sun, Hao; Yang, Junhe; Zheng, Shiyou] Shanghai Innovat Inst Mat, Shanghai 200444, Peoples R China</t>
  </si>
  <si>
    <t>Yuan, T; Zheng, SY (reprint author), Univ Shanghai Sci &amp; Technol, Sch Mat Sci &amp; Engn, Shanghai 200093, Peoples R China.; Yuan, T; Zheng, SY (reprint author), Shanghai Innovat Inst Mat, Shanghai 200444, Peoples R China.</t>
  </si>
  <si>
    <t>[Zhang Leihong; Yuan Xiao; Zhang Dawei] Univ Shanghai Sci &amp; Technol, Shanghai 200093, Peoples R China; [Chen Jian] Anhui Prov Key Lab Nondestruct Evaluat, Hefei 230031, Anhui, Peoples R China</t>
  </si>
  <si>
    <t>Yuan, X (reprint author), Univ Shanghai Sci &amp; Technol, Shanghai 200093, Peoples R China.</t>
  </si>
  <si>
    <t>[Ma, Fengcang; Wang, Chaohu; Liu, Ping; Li, Wei; Liu, Xinkuan; Chen, Xiaohong; Zhang, Ke] Univ Shanghai Sci &amp; Technol, Sch Mat Sci &amp; Engn, Shanghai 200093, Peoples R China; [Han, Qingyou] Purdue Univ, Dept Mech Engn Technol, W Lafayette, IN 47907 USA</t>
  </si>
  <si>
    <t>Ma, FC; Liu, P (reprint author), Univ Shanghai Sci &amp; Technol, Sch Mat Sci &amp; Engn, Shanghai 200093, Peoples R China.</t>
  </si>
  <si>
    <t>Yang, L (reprint author), Univ Shanghai Sci &amp; Technol, Sch Energy &amp; Power Engn, Dept 1, Shanghai 200093, Peoples R China.; Yang, L (reprint author), Dalian Univ Technol, Key Lab Ocean Energy Utilizat &amp; Energy Conservat, Minist Educ, Dalian 116024, Peoples R China.; Wang, J (reprint author), Shanghai Univ Elect Power, Shanghai 200090, Peoples R China.</t>
  </si>
  <si>
    <t>[Hu, Xing; Huang, Yingping; Dai, Jian; Yang, Haima] Univ Shanghai Sci &amp; Technol, Sch Opt Elect &amp; Comp Engn, Shanghai 200093, Peoples R China; [Duan, Qianqian] Shanghai Univ Engn Sci, Sch Elect &amp; Elect Engn, Shanghai 201620, Peoples R China; [Ci, Wenyan] Nanjing Normal Univ, Sch Elect Power Engn, Taizhou Colledge, Taizhou 225300, Peoples R China</t>
  </si>
  <si>
    <t>[Luo, Xi] Univ Shanghai Sci &amp; Technol, Coll Sci, Shanghai 200093, Peoples R China; [Li, Fei-Ye; Yu, Yue] Fudan Univ, Dept Phys, Ctr Field Theory &amp; Particle Phys, Shanghai 200433, Peoples R China; [Li, Fei-Ye; Yu, Yue] Fudan Univ, State Key Lab Surface Phys, Shanghai 200433, Peoples R China; [Li, Fei-Ye; Yu, Yue] Collaborat Innovat Ctr Adv Microstruct, Nanjing 210093, Jiangsu, Peoples R China</t>
  </si>
  <si>
    <t>[Li, Shasha; Cui, Lifeng] Univ Shanghai Sci &amp; Technol, Sch Mat Sci &amp; Engn, Shanghai, Peoples R China; [Pu, Tingting; Wang, Junjie; Fang, Xueyou; Liu, Yanfei; Kang, Shifei; Cui, Lifeng] Univ Shanghai Sci &amp; Technol, Dept Environm Sci &amp; Engn, Shanghai 200093, Peoples R China</t>
  </si>
  <si>
    <t>Cui, LF (reprint author), Univ Shanghai Sci &amp; Technol, Sch Mat Sci &amp; Engn, Shanghai, Peoples R China.; Kang, SF (reprint author), Univ Shanghai Sci &amp; Technol, Dept Environm Sci &amp; Engn, Shanghai 200093, Peoples R China.</t>
  </si>
  <si>
    <t>[Yang, Qi; Zhang, Shuping] Univ Shanghai Sci &amp; Technol, Coll Sci, 516 Jungong Rd, Shanghai 200093, Peoples R China; [Qu, Ziwei] Univ Shanghai Sci &amp; Technol, Sch Med Instrument &amp; Food Engn, 516 Jungong Rd, Shanghai 200093, Peoples R China; [Selek, Danibai] Prod Qual Testing Inst Yili Kazakh Autonomous Pre, Xinjiang 835000, Peoples R China</t>
  </si>
  <si>
    <t>Zhang, SP (reprint author), Univ Shanghai Sci &amp; Technol, Coll Sci, 516 Jungong Rd, Shanghai 200093, Peoples R China.</t>
  </si>
  <si>
    <t>[Song, Ruirui; Zhang, Ling; Li, Wei; Zeng, Heping] Univ Shanghai Sci &amp; Technol, Sch Opt Elect &amp; Comp Engn, Shanghai 200093, Peoples R China; [Song, Ruirui; Fu, Zhenchuang] Univ Shanghai Sci &amp; Technol, Sch Mat Sci &amp; Engn, Shanghai 200093, Peoples R China; [Zhu, Fan; Chen, Bin; Chen, Mingwei] Shanghai Jiao Tong Univ, State Key Lab Met Matrix Composites, Sch Mat Sci &amp; Engn, Shanghai 200030, Peoples R China; [Pan, Deng] Univ Shanghai Sci &amp; Technol, Sch Mech Engn, Shanghai 200093, Peoples R China</t>
  </si>
  <si>
    <t>Zhang, L (reprint author), Univ Shanghai Sci &amp; Technol, Sch Opt Elect &amp; Comp Engn, Shanghai 200093, Peoples R China.; Pan, D (reprint author), Univ Shanghai Sci &amp; Technol, Sch Mech Engn, Shanghai 200093, Peoples R China.</t>
  </si>
  <si>
    <t>[Wang, Cheng; Lu, Yu-Fei; Xiang, Hua-Zhong; Zheng, Gang] Univ Shanghai Sci &amp; Technol, Sch Med Instrument &amp; Food Engn, Inst Biomed Opt &amp; Optometry, 516 Jungong Rd, Shanghai 200093, Peoples R China; [Cai, Chun-Miao] Tongji Univ, Shanghai Peoples Hosp 10, Dept Pathol, Shanghai 200093, Peoples R China</t>
  </si>
  <si>
    <t>Wang, C (reprint author), Univ Shanghai Sci &amp; Technol, Sch Med Instrument &amp; Food Engn, Inst Biomed Opt &amp; Optometry, 516 Jungong Rd, Shanghai 200093, Peoples R China.</t>
  </si>
  <si>
    <t>[Sui, Guorong; Wu, Jun; Zhang, Yuehua; Yin, Chenhui; Gao, Xiumin] Univ Shanghai Sci &amp; Technol, Minist Educ, Engn Res Ctr Opt Instrument &amp; Syst, Shanghai Key Lab Modern Opt Syst, Shanghai 200093, Peoples R China; [Wu, Jun] Hainan Univ, Sch Elect Engn &amp; Automat, Haikou 570228, Hainan, Peoples R China</t>
  </si>
  <si>
    <t>Gao, XM (reprint author), Univ Shanghai Sci &amp; Technol, Minist Educ, Engn Res Ctr Opt Instrument &amp; Syst, Shanghai Key Lab Modern Opt Syst, Shanghai 200093, Peoples R China.</t>
  </si>
  <si>
    <t>[Gao, Yu; Wu, Zikai] Univ Shanghai Sci &amp; Technol, Sch Business, Shanghai 200093, Peoples R China</t>
  </si>
  <si>
    <t>Wu, ZK (reprint author), Univ Shanghai Sci &amp; Technol, Sch Business, Shanghai 200093, Peoples R China.</t>
  </si>
  <si>
    <t>[Song, Xin; Xiong, Zhiqiang; Kong, Linghui; Wang, Guangqiang; Ai, Lianzhong] Univ Shanghai Sci &amp; Technol, Sch Med Instrument &amp; Food Engn, Shanghai Engn Res Ctr Food Microbiol, Shanghai, Peoples R China</t>
  </si>
  <si>
    <t>[Yao, Tianjun; Pu, Shengli; Rao, Jie; Zhang, Jianming] Univ Shanghai Sci &amp; Technol, Coll Sci, Shanghai 200093, Peoples R China; [Pu, Shengli] Univ Shanghai Sci &amp; Technol, Shanghai Key Lab Modern Opt Syst, Shanghai 200093, Peoples R China</t>
  </si>
  <si>
    <t>[Cui, Jincan; Li, Jing; Qiu, Hanxun; Yang, Guangzhi; Zheng, Shiyou; Yang, Junhe] Univ Shanghai Sci &amp; Technol, Sch Mat Sci &amp; Engn, 516 Jungong Rd, Shanghai 200093, Peoples R China; [Li, Jing; Yang, Junhe] Shanghai Innovat Inst Mat, Shanghai 200444, Peoples R China</t>
  </si>
  <si>
    <t>[Huang, Kun; Zeng, Jing; Gan, Jiwei; Hao, Qiang; Zeng, Heping] Univ Shanghai Sci &amp; Technol, Shanghai Key Lab Modem Opt Syst, Minist Educ, Sch Opt Elect &amp; Comp Engn, Shanghai 200093, Peoples R China; [Huang, Kun; Zeng, Jing; Gan, Jiwei; Hao, Qiang; Zeng, Heping] Univ Shanghai Sci &amp; Technol, Sch Opt Elect &amp; Comp Engn, Minist Educ, Engn Res Ctr Opt Instrument &amp; Syst, Shanghai 200093, Peoples R China; [Zeng, Heping] East China Normal Univ, State Key Lab Precis Spect, Shanghai 200062, Peoples R China</t>
  </si>
  <si>
    <t>Zeng, HP (reprint author), Univ Shanghai Sci &amp; Technol, Shanghai Key Lab Modem Opt Syst, Minist Educ, Sch Opt Elect &amp; Comp Engn, Shanghai 200093, Peoples R China.; Zeng, HP (reprint author), Univ Shanghai Sci &amp; Technol, Sch Opt Elect &amp; Comp Engn, Minist Educ, Engn Res Ctr Opt Instrument &amp; Syst, Shanghai 200093, Peoples R China.; Zeng, HP (reprint author), East China Normal Univ, State Key Lab Precis Spect, Shanghai 200062, Peoples R China.</t>
  </si>
  <si>
    <t>[Wang, Guanhao; Liu, Qing; Guo, Liang; Zeng, Haijuan; Ding, Chengchao; Zhang, Wentong; Xu, Dongpo; Wang, Xiang; Qiu, Jingxuan; Dong, Qingli; Zhang, Qi; Pan, Jing] Univ Shanghai Sci &amp; Technol, Sch Med Instruments &amp; Food Engn, Shanghai, Peoples R China; [Liu, Qing] Qingdao Natl Lab Marine Sci &amp; Technol, Lab Marine Fisheries Sci &amp; Food Prod Proc, Qingdao, Peoples R China; [Fan, Ziquan] Thermo Fisher Sci, Shanghai, Peoples R China</t>
  </si>
  <si>
    <t>Liu, Q; Zhang, Q; Pan, J (reprint author), Univ Shanghai Sci &amp; Technol, Sch Med Instruments &amp; Food Engn, Shanghai, Peoples R China.; Liu, Q (reprint author), Qingdao Natl Lab Marine Sci &amp; Technol, Lab Marine Fisheries Sci &amp; Food Prod Proc, Qingdao, Peoples R China.</t>
  </si>
  <si>
    <t>[Zang, XiaoFei; Mao, ChenXi; Guo, XuGuang; You, GuanJun; Yang, He; Chen, Lin; Zhu, YiMing; Zhuang, SongLin] Univ Shanghai Sci &amp; Technol, Terahertz Technol Innovat Res Inst, 516 JunGong Rd, Shanghai 200093, Peoples R China; [Zang, XiaoFei; Mao, ChenXi; Guo, XuGuang; You, GuanJun; Yang, He; Chen, Lin; Zhu, YiMing; Zhuang, SongLin] Univ Shanghai Sci &amp; Technol, Shanghai Key Lab Modern Opt Syst, 516 JunGong Rd, Shanghai 200093, Peoples R China; [Zang, XiaoFei; Guo, XuGuang; You, GuanJun; Chen, Lin; Zhu, YiMing; Zhuang, SongLin] Shanghai Cooperat Innovat Ctr Terahertz Spect &amp; I, Shanghai 200093, Peoples R China</t>
  </si>
  <si>
    <t>Zhu, YM (reprint author), Univ Shanghai Sci &amp; Technol, Terahertz Technol Innovat Res Inst, 516 JunGong Rd, Shanghai 200093, Peoples R China.; Zhu, YM (reprint author), Univ Shanghai Sci &amp; Technol, Shanghai Key Lab Modern Opt Syst, 516 JunGong Rd, Shanghai 200093, Peoples R China.; Zhu, YM (reprint author), Shanghai Cooperat Innovat Ctr Terahertz Spect &amp; I, Shanghai 200093, Peoples R China.</t>
  </si>
  <si>
    <t>[Xu, Zhihua; Yuan, Zhihang; Zhang, Daofang; Chen, Weifang; Huang, Yuanxing; Zhang, Tianqi; Tian, Danqi; Deng, Haixuan; Zhou, Yuwei; Sun, Zhenhua] Univ Shanghai Sci &amp; Technol, Sch Environm &amp; Architecture, 516 Jungong Rd, Shanghai 200093, Peoples R China</t>
  </si>
  <si>
    <t>Zhu, YF (reprint author), Univ Shanghai Sci &amp; Technol, Sch Mat Sci &amp; Engn, Shanghai 200093, Peoples R China.; Zhu, YF (reprint author), Shanghai Innovat Inst Mat, Shanghai 200444, Peoples R China.; Fang, XS (reprint author), Fudan Univ, Dept Mat Sci, Shanghai 200433, Peoples R China.</t>
  </si>
  <si>
    <t>[Wang, Shenlong; Han, Kaixin] Univ Shanghai Sci &amp; Technol, Sch Mech Engn, Shanghai, Peoples R China</t>
  </si>
  <si>
    <t>Wang, SL (reprint author), Univ Shanghai Sci &amp; Technol, Sch Mech Engn, Shanghai, Peoples R China.</t>
  </si>
  <si>
    <t>[Liu, Hongbo; Chen, Zihua; Xu, Suyun] Univ Shanghai Sci &amp; Technol, Sch Environm &amp; Architecture, 516 Jungong Rd, Shanghai 200093, Peoples R China; [Guan, Yongnian] Qingyuan Hong Kong &amp; China Water Co LTD, Suzhou 215000, Peoples R China</t>
  </si>
  <si>
    <t>Liu, HB (reprint author), Univ Shanghai Sci &amp; Technol, Sch Environm &amp; Architecture, 516 Jungong Rd, Shanghai 200093, Peoples R China.</t>
  </si>
  <si>
    <t>[Gu Gui-Ying; Wang Xin; Zhou Hua-Lan; Liu Bao-Lin] Univ Shanghai Sci &amp; Technol, Sch Med Instrument &amp; Food Engn, Shanghai 200093, Peoples R China</t>
  </si>
  <si>
    <t>[Wang, Licheng; Wei, Guoliang] Univ Shanghai Sci &amp; Technol, Dept Control Sci &amp; Engn, Shanghai 200093, Peoples R China; [Wang, Zidong] Brunel Univ, Dept Comp Sci, Uxbridge UB8 3PH, Middx, England; [Han, Qing-Long] Swinburne Univ Technol, Sch Software &amp; Elect Engn, Melbourne, Vic 3122, Australia</t>
  </si>
  <si>
    <t>[Luo, Yuqiang; Wei, Guoliang] Univ Shanghai Sci &amp; Technol, Dept Control Sci &amp; Engn, Shanghai Key Lab Modern Opt Syst, Shanghai 200093, Peoples R China; [Wang, Zidong] Brunel Univ, Dept Comp Sci, Uxbridge UB8 3PH, Middx, England</t>
  </si>
  <si>
    <t>Wei, GL (reprint author), Univ Shanghai Sci &amp; Technol, Dept Control Sci &amp; Engn, Shanghai Key Lab Modern Opt Syst, Shanghai 200093, Peoples R China.</t>
  </si>
  <si>
    <t>[Liu, Shuai] Univ Shanghai Sci &amp; Technol, Coll Sci, Shanghai 200093, Peoples R China; [Wang, Zidong] Shandong Univ Sci &amp; Technol, Coll Elect Engn &amp; Automat, Qingdao 266590, Peoples R China; [Wang, Zidong] Brunel Univ London, Dept Comp Sci, Uxbridge UB8 3PH, Middx, England; [Wang, Licheng; Wei, Guoliang] Univ Shanghai Sci &amp; Technol, Dept Control Sci &amp; Engn, Shanghai 200093, Peoples R China</t>
  </si>
  <si>
    <t>Wang, ZD (reprint author), Shandong Univ Sci &amp; Technol, Coll Elect Engn &amp; Automat, Qingdao 266590, Peoples R China.</t>
  </si>
  <si>
    <t>[Zhu, Kaiqun; Song, Yan; Wei, Guoliang] Univ Shanghai Sci &amp; Technol, Dept Control Sci &amp; Engn, Shanghai 200093, Peoples R China; [Ding, Derui] Swinburne Univ Technol, Sch Software &amp; Elect Engn, Melbourne, Vic 3122, Australia; [Liu, Hongjian] Anhui Polytech Univ, Sch Math &amp; Phys, Wuhu 241000, Peoples R China; [Liu, Hongjian] Donghua Univ, Sch Informat Sci &amp; Technol, Shanghai 200051, Peoples R China</t>
  </si>
  <si>
    <t>[Xiong, Zhi-Qiang; Kong, Ling-Hui; Wang, Guang-Qiang; Xia, Yong-Jun; Zhang, Hui; Ai, Lian-Zhong] Univ Shanghai Sci &amp; Technol, Sch Med Instrument &amp; Food Engn, Shanghai Engn Res Ctr Food Microbiol, Shanghai 200093, Peoples R China; [Yin, Bo-Xing] Yangzhou Univ, Kangyuan Dairy Co Ltd, Yangzhou 225004, Jiangsu, Peoples R China</t>
  </si>
  <si>
    <t>[Lu, Siyao; Ma, Fengcang; Liu, Ping; Li, Wei; Liu, Xinkuan; Chen, Xiaohong; Zhang, Ke] Univ Shanghai Sci &amp; Technol, Sch Mat Sci &amp; Engn, Shanghai 200093, Peoples R China; [Han, Qingyou] Purdue Univ, Dept Mech Engn Technol, W Lafayette, IN 47907 USA; [Zhang, Lai-Chang] Edith Cowan Univ, Sch Engn, 270 Joondalup Dr, Perth, WA 6027, Australia</t>
  </si>
  <si>
    <t>Shen, JQ (reprint author), Univ Shanghai Sci &amp; Technol, Shanghai 200093, Peoples R China.</t>
  </si>
  <si>
    <t>[Liang, Linjie; Men, Chuanling] Univ Shanghai Sci &amp; Technol, Sch Energy &amp; Power Engn, Shanghai 200093, Peoples R China; [Liang, Linjie; Zhang, Xiaohua; Zhang, Xin; Zhao, Jingna; Wu, Jian; Li, Qingwen] Chinese Acad Sci, Suzhou Inst Nanotech &amp; Nanobion, Div Adv Nanomat, Suzhou 215123, Peoples R China; [Liang, Linjie; Zhang, Xiaohua; Zhang, Xin; Zhao, Jingna; Wu, Jian; Li, Qingwen] Chinese Acad Sci, Suzhou Inst Nanotech &amp; Nanobion, Div Nanobion Res, Suzhou 215123, Peoples R China; [Liang, Liyuan; Zhang, Wei] Chinese Acad Sci, Chongqing Inst Green &amp; Intelligent Technol, Chongqing 400714, Peoples R China</t>
  </si>
  <si>
    <t>Zhang, XH (reprint author), Chinese Acad Sci, Suzhou Inst Nanotech &amp; Nanobion, Div Adv Nanomat, Suzhou 215123, Peoples R China.; Zhang, XH (reprint author), Chinese Acad Sci, Suzhou Inst Nanotech &amp; Nanobion, Div Nanobion Res, Suzhou 215123, Peoples R China.</t>
  </si>
  <si>
    <t>[Ye, Ping; Gu, Xuelian; Zhao, Qingxiao; Chang, Zhaohua] Univ Shanghai Sci &amp; Technol, Sch Med Instrument &amp; Food Engn, Shanghai Inst Minimally Invas Therapy, Shanghai 200093, Peoples R China; [Yin, Haitao] Shanghai Jiao Tong Univ, Renji Hosp, Sch Med, Dept Ophthalmol, Shanghai 200127, Peoples R China; [Ye, Yuanyuan; Han, Baosan] Shanghai Jiao Tong Univ, Xinhua Hosp, Sch Med, Dept Gen Surg, Shanghai 200092, Peoples R China; [Chen, Xiaoxiang] Shanghai Jiao Tong Univ, Renji Hosp, Sch Med, Dept Rheumatol, Shanghai 200127, Peoples R China; [Liu, Peifeng] Shanghai Jiao Tong Univ, Renji Hosp, Sch Med, Shanghai Canc Inst,State Key Lab Oncogenes &amp; Rela, Shanghai 200032, Peoples R China</t>
  </si>
  <si>
    <t>Han, BS (reprint author), Shanghai Jiao Tong Univ, Xinhua Hosp, Sch Med, Dept Gen Surg, Shanghai 200092, Peoples R China.; Chen, XX (reprint author), Shanghai Jiao Tong Univ, Renji Hosp, Sch Med, Dept Rheumatol, Shanghai 200127, Peoples R China.; Liu, PF (reprint author), Shanghai Jiao Tong Univ, Renji Hosp, Sch Med, Shanghai Canc Inst,State Key Lab Oncogenes &amp; Rela, Shanghai 200032, Peoples R China.</t>
  </si>
  <si>
    <t>[Yang, Feiyu; Kou, Zhiqi; Yang, Liping; Tang, Yu] Univ Shanghai Sci &amp; Technol, Coll Sci, Shanghai, Peoples R China</t>
  </si>
  <si>
    <t>[Zhai, Shan; Feng, Jijun; Sun, Xiaoyu; Zeng, Heping] Univ Shanghai Sci &amp; Technol, Sch Opt Elect &amp; Comp Engn, Shanghai Key Lab Modern Opt Syst, Engn Res Ctr Opt Instrument &amp; Syst,Minist Educ, Shanghai 200093, Peoples R China; [Akimoto, Ryoichi] Natl Inst Adv Ind Sci &amp; Technol, Elect &amp; Photon Res Inst, Tsukuba, Ibaraki 3058568, Japan; [Zeng, Heping] East China Normal Univ, State Key Lab Precis Spect, Shanghai 200062, Peoples R China</t>
  </si>
  <si>
    <t>[Zhou, Haidong; Liu, Jicheng; Chen, Xiaomeng; Ying, Zhenxi; Zhang, Zhe; Wang, Meng] Univ Shanghai Sci &amp; Technol, Sch Environm &amp; Architecture, 516 Jungong Rd, Shanghai 200093, Peoples R China</t>
  </si>
  <si>
    <t>[Huang, Xiuhui; Li, Zeqiu] Univ Shanghai Sci &amp; Technol, Sch Energy &amp; Power Engn, Shanghai 200093, Peoples R China; [Tian, Ying] Univ Shanghai Sci &amp; Technol, Sch Opt Elect &amp; Comp Engn, Shanghai 200093, Peoples R China</t>
  </si>
  <si>
    <t>Huang, XH (reprint author), Univ Shanghai Sci &amp; Technol, Sch Energy &amp; Power Engn, Shanghai 200093, Peoples R China.; Tian, Y (reprint author), Univ Shanghai Sci &amp; Technol, Sch Opt Elect &amp; Comp Engn, Shanghai 200093, Peoples R China.</t>
  </si>
  <si>
    <t>[Fan, Yanping; Deng, Fucheng] Univ Shanghai Sci &amp; Technol, Sch Opt Elect &amp; Comp Engn, Shanghai 200093, Peoples R China; [Kong, Ping] Shanghai Univ Med &amp; Hlth Sci, Shanghai Key Lab Mol Imaging, Shanghai 201318, Peoples R China; [Ji, Xiaojun] Shanghai Jiao Tong Univ, Sch Elect Informat &amp; Elect Engn, Shanghai 200240, Peoples R China</t>
  </si>
  <si>
    <t>Fan, YP (reprint author), Univ Shanghai Sci &amp; Technol, Sch Opt Elect &amp; Comp Engn, Shanghai 200093, Peoples R China.</t>
  </si>
  <si>
    <t>[Zhu, Can; Wang, Yaxiu] Univ Shanghai Sci &amp; Technol, Coll Sci, Shanghai 200093, Peoples R China</t>
  </si>
  <si>
    <t>Zhu, C (reprint author), Univ Shanghai Sci &amp; Technol, Coll Sci, Shanghai 200093, Peoples R China.</t>
  </si>
  <si>
    <t>[Ding, Chengchao; Li, Jianwu; Liu, Qing] Univ Shanghai Sci &amp; Technol, Sch Med Instrument &amp; Food Engn, Shanghai 200093, Peoples R China; [Ding, Chengchao; Liu, Qing] Qingdao Natl Lab Marine Sci &amp; Technol, Lab Marine Fisheries Sci &amp; Food Prod Proc, Qingdao, Peoples R China; [Liu, Xiao] Yangzhou Univ, Coll Tourism &amp; Culinary Sci, Yangzhou, Jiangsu, Peoples R China</t>
  </si>
  <si>
    <t>[Guo, Xuguang; Shu, Tianjiao; You, Guanjun; Ding, Li; Zhu, Yiming] Univ Shanghai Sci &amp; Technol, Shanghai Key Lab Modern Opt Syst, Terahertz Technol Innovat Res Inst, 516 Jungong Rd, Shanghai 200093, Peoples R China; [Guo, Xuguang; Shu, Tianjiao; You, Guanjun; Ding, Li; Zhu, Yiming] Univ Shanghai Sci &amp; Technol, Engn Res Ctr Opt Instrument &amp; Syst, Minist Educ, 516 Jungong Rd, Shanghai 200093, Peoples R China</t>
  </si>
  <si>
    <t>Guo, XG (reprint author), Univ Shanghai Sci &amp; Technol, Shanghai Key Lab Modern Opt Syst, Terahertz Technol Innovat Res Inst, 516 Jungong Rd, Shanghai 200093, Peoples R China.; Guo, XG (reprint author), Univ Shanghai Sci &amp; Technol, Engn Res Ctr Opt Instrument &amp; Syst, Minist Educ, 516 Jungong Rd, Shanghai 200093, Peoples R China.</t>
  </si>
  <si>
    <t>[Zhao, Jinxing; Xi, Qingyuan; Wang, Shuwen] Univ Shanghai Sci &amp; Technol, Sch Mech Engn, 516 Jungong Rd, Shanghai 200093, Peoples R China; [Wang, Sen] Shanghai Jiao Tong Univ, Sch Mech Engn, 800 Dongchuan Rd, Shanghai 200240, Peoples R China</t>
  </si>
  <si>
    <t>[Liu, Ya; Yang, Anren; Dai, Bo] Univ Shanghai Sci &amp; Technol, Shanghai Key Lab Modern Opt Syst, Minist Educ, Engn Res Ctr Opt Instrument &amp; Syst, Shanghai 200093, Peoples R China; [Liu, Ya] State Key Lab Cryptol, POB 5159, Beijing 100878, Peoples R China; [Liu, Ya; Liu, Zhiqiang; Gu, Dawu] Shanghai Jiao Tong Univ, Dept Comp Sci &amp; Engn, Shanghai 200240, Peoples R China; [Li, Wei] Donghua Univ, Sch Comp Sci &amp; Technol, Shanghai 201620, Peoples R China; [Li, Wei] Shanghai Key Lab Scalable Comp &amp; Syst, Shanghai 200240, Peoples R China; [Li, Wei] Shanghai Key Lab Integrate Adm Technol Informat S, Shanghai 200240, Peoples R China; [Zeng, Zhiqiang] Sci &amp; Technol Informat Assurance Lab, Beijing 100072, Peoples R China</t>
  </si>
  <si>
    <t>[Huang, Beijia; Zhao, Juan; Chai, Jingyang; Zhao, Feng; Wang, Xiangyu] Univ Shanghai Sci &amp; Technol, Coll Environm &amp; Architecture, Jungong Rd 516, Shanghai 200093, Peoples R China; [Huang, Beijia] Univ Shanghai Sci &amp; Technol, Dept Environm &amp; Low Carbon Sci, Shanghai, Peoples R China</t>
  </si>
  <si>
    <t>Huang, BJ (reprint author), Univ Shanghai Sci &amp; Technol, Coll Environm &amp; Architecture, Jungong Rd 516, Shanghai 200093, Peoples R China.</t>
  </si>
  <si>
    <t>[Zhou, Yu; Lin, Qihang; Xu, Jingjing; Wei, Siqian; Song, Chengli] Univ Shanghai Sci &amp; Technol, Sch Med Instrument &amp; Food Engn, Shanghai 200093, Peoples R China; [Yang, Chengcan; Wang, Bing] Shanghai Jiao Tong Univ, Peoples Hosp 9, Dept Gen Surg, Shanghai 200011, Peoples R China</t>
  </si>
  <si>
    <t>Song, CL (reprint author), Univ Shanghai Sci &amp; Technol, Sch Med Instrument &amp; Food Engn, Shanghai 200093, Peoples R China.; Wang, B (reprint author), Shanghai Jiao Tong Univ, Peoples Hosp 9, Dept Gen Surg, Shanghai 200011, Peoples R China.</t>
  </si>
  <si>
    <t>Zhang, JG (reprint author), Univ Shanghai Sci &amp; Technol, Inst Food Sci &amp; Engn, 516 Jungong Rd, Shanghai 200093, Peoples R China.</t>
  </si>
  <si>
    <t>[Yang Guangzhi; Shi Ting; Zhang Weiji; Wu Xinci; Li Jing; Yang Junhe] Univ Shanghai Sci &amp; Technol, Sch Mat Sci &amp; Engn, Shanghai 200093, Peoples R China; [Yang Guangzhi; Li Jing; Yang Junhe] Shanghai Innovat Inst Mat, Shanghai 200444, Peoples R China; [Zhang Qifeng] Baoshan Iron &amp; Steel Co Ltd, Mfg Management Dept, Shanghai 200941, Peoples R China; [Cao Yinping; Wu Xinci] Baoshan Iron &amp; Steel Co Ltd, Iron Making Dept, Shanghai 200941, Peoples R China</t>
  </si>
  <si>
    <t>[Liu, Lei; Gao, Yan; Wang, Fu-Cheng] Univ Shanghai Sci &amp; Technol, Sch Management, 516 Jungong Rd, Shanghai, Peoples R China; [Wang, Fu-Cheng] Natl Taiwan Univ, Dept Mech Engn, Taipei, Taiwan</t>
  </si>
  <si>
    <t>Liu, L (reprint author), Univ Shanghai Sci &amp; Technol, Sch Management, 516 Jungong Rd, Shanghai, Peoples R China.</t>
  </si>
  <si>
    <t>[Huang, Yuanxing; Yang, Yufei; Jiang, Jiewen; Xu, Zhihua; Li, Liang] Univ Shanghai Sci &amp; Technol, Sch Environm &amp; Architecture, 516 Jungong Rd, Shanghai 200093, Peoples R China; [Zhu, Chunlei] Hebei Xibaipo Power Generat Co Ltd, 34 Dianchang Rd, Shijiazhuang 050400, Hebei, Peoples R China</t>
  </si>
  <si>
    <t>[Zhang, Zhiguo; Xu, Chen; Jiang, Yunjuan] Univ Shanghai Sci &amp; Technol, Sch Environm &amp; Architecture, 516 Jungong Rd, Shanghai 200093, Peoples R China; [Zhang, Zhiguo; Huang, Maosong] Tongji Univ, Dept Geotech Engn, Shanghai 200092, Peoples R China; [Zhang, Zhiguo] Beijing Jiaotong Univ, Minist Educ, Key Lab Urban Underground Engn, Beijing 100044, Peoples R China; [Wang, Weidong] East China Architecture Design &amp; Res Inst Co Ltd, Shanghai 200002, Peoples R China</t>
  </si>
  <si>
    <t>Hou, Y (reprint author), Shanghai Inst Tech Phys, State Key Lab Infrared Phys, 500 Yutian Rd, Shanghai, Peoples R China.</t>
  </si>
  <si>
    <t>Chen, Y (reprint author), Univ Shanghai Sci &amp; Technol, Sch Energy &amp; Power Engn, Shanghai 200093, Peoples R China.</t>
  </si>
  <si>
    <t>[Lin, Liming; Liu, Dunyu; Jin, Jing; Cheng, Qian; Li, Wei; Feng, Liang] Univ Shanghai Sci &amp; Technol, Sch Energy &amp; Power Engn, Shanghai 200093, Peoples R China</t>
  </si>
  <si>
    <t>[Du, Xiaoyu; Fu, Shengyang; Zhu, Yufang] Univ Shanghai Sci &amp; Technol, Sch Mat Sci &amp; Engn, 516 Jungong Rd, Shanghai 200093, Peoples R China; [Zhu, Yufang] Shanghai Innovat Inst Mat, Shanghai 200444, Peoples R China</t>
  </si>
  <si>
    <t>Zhu, YF (reprint author), Univ Shanghai Sci &amp; Technol, Sch Mat Sci &amp; Engn, 516 Jungong Rd, Shanghai 200093, Peoples R China.; Zhu, YF (reprint author), Shanghai Innovat Inst Mat, Shanghai 200444, Peoples R China.</t>
  </si>
  <si>
    <t>[Bu, Zhaohui; Zheng, Zheng] Univ Shanghai Sci &amp; Technol, Inst Biomed Engn, Shanghai, Peoples R China; [Bu, Zhaohui; Ma, Jun; Fan, Yibo; Qiao, Zhiqing; Kang, Yu; Zheng, Ying; Wang, Wei; Du, Yongping; Shen, Xuedong; He, Ben; Pu, Jun] Shanghai Jiao Tong Univ, Sch Med, Dept Cardiol, Ren Ji Hosp, 160 Pu Jian Rd, Shanghai 200127, Peoples R China; [He, Ben] Shanghai Jiao Tong Univ, Shanghai Chest Hosp, Dept Cardiol, 241 West Huaihai Rd, Shanghai 200030, Peoples R China</t>
  </si>
  <si>
    <t>Pu, J (reprint author), Shanghai Jiao Tong Univ, Sch Med, Dept Cardiol, Ren Ji Hosp, 160 Pu Jian Rd, Shanghai 200127, Peoples R China.; He, B (reprint author), Shanghai Jiao Tong Univ, Shanghai Chest Hosp, Dept Cardiol, 241 West Huaihai Rd, Shanghai 200030, Peoples R China.</t>
  </si>
  <si>
    <t>[Fu, Shengyang; Liu, Shiwei; Zhu, Yufang] Univ Shanghai Sci &amp; Technol, Sch Mat Sci &amp; Engn, 516 Jungong Rd, Shanghai 200093, Peoples R China; [Liu, Wei; Zhao, Shichang] Shanghai Jiao Tong Univ, Shanghai Peoples Hosp 6, Dept Orthoped, Shanghai, Peoples R China; [Zhu, Yufang] Shanghai Innovat Inst Mat, Shanghai, Peoples R China; [Zhu, Yufang] Huanggang Normal Univ, Coll Chem Engn, Hubei Key Lab Proc &amp; Applicat Catalyt Mat, Huanggang City, Hubei, Peoples R China</t>
  </si>
  <si>
    <t>Zhang, DW; Yamaguchi, Y (reprint author), Univ Shanghai Sci &amp; Technol, Shanghai Key Lab Modern Opt Syst, Minist Educ, Engn Res Ctr Opt Instrument &amp; Syst, 516 JunGong Rd, Shanghai 200093, Peoples R China.</t>
  </si>
  <si>
    <t>[Lai, Xin; Zheng, Yuejiu; Zhou, Long; Gao, Wenkai] Univ Shanghai Sci &amp; Technol, Coll Mech Engn, Shanghai 200093, Peoples R China</t>
  </si>
  <si>
    <t>[Wang, Ning; Zhang, Kun; Chai, Junyu; Jia, Hongzhi; Chen, Jiajun; Tang, Xiaoyu; Xu, Tao] Univ Shanghai Sci &amp; Technol, Engn Res Ctr Opt Instrument &amp; Syst, Minist Educ, Shanghai Key Lab Modern Opt Syst, Shanghai 200093, Peoples R China; [Chai, Junyu] WiO Technol Ltd Co, Wuxi 214315, Jiangsu, Peoples R China</t>
  </si>
  <si>
    <t>[Qin, Chuan] Univ Shanghai Sci &amp; Technol, Sch Opt Elect &amp; Comp Engn, Shanghai, Peoples R China; [Ji, Ping] Univ Shanghai Sci &amp; Technol, Signal &amp; Informat Proc, Shanghai, Peoples R China; [Chang, Chin-Chen] Feng Chia Univ, Dept Informat Engn &amp; Comp Sci, Taichung, Taiwan; [Dong, Jing] Chinese Acad Sci, Inst Automat, Beijing, Peoples R China; [Sun, Xingming] Nanjing Univ Informat Sci &amp; Technol, Coll Comp &amp; Software, Nanjing, Jiangsu, Peoples R China</t>
  </si>
  <si>
    <t>Qin, C (reprint author), Univ Shanghai Sci &amp; Technol, Sch Opt Elect &amp; Comp Engn, Shanghai, Peoples R China.</t>
  </si>
  <si>
    <t>[Chen, Shanshan; Dai, Shuguang] Univ Shanghai Sci &amp; Technol, Sch Opt Elect &amp; Comp Engn, Shanghai 200093, Peoples R China; [Chen, Shanshan] Shanghai Univ Med &amp; Hlth Sci, Med Imaging Coll, Shanghai 201318, Peoples R China; [Xu, Luoyuan] SuzhouNiumag Corp Ltd, Shuzhou 215163, Peoples R China; [Wang, Hongzhi] East China Normal Univ, Shanghai Key Lab Magnet Resonance, Shanghai 200062, Peoples R China</t>
  </si>
  <si>
    <t>Dai, SG (reprint author), Univ Shanghai Sci &amp; Technol, Sch Opt Elect &amp; Comp Engn, Shanghai 200093, Peoples R China.; Wang, HZ (reprint author), East China Normal Univ, Shanghai Key Lab Magnet Resonance, Shanghai 200062, Peoples R China.</t>
  </si>
  <si>
    <t>[Li, Jing; Gan, Lingzhu; Yang, Junhe] Univ Shanghai Sci &amp; Technol, Sch Mat Sci &amp; Engn, 516 Jungong Rd, Shanghai 200093, Peoples R China; [Liu, Yuchen; Mateti, Srikanth; Lei, Weiwei; Chen, Ying] Deakin Univ, Inst Frontier Mat, Waurn Ponds, Vic 3216, Australia</t>
  </si>
  <si>
    <t>Yang, JH (reprint author), Univ Shanghai Sci &amp; Technol, Sch Mat Sci &amp; Engn, 516 Jungong Rd, Shanghai 200093, Peoples R China.; Chen, Y (reprint author), Deakin Univ, Inst Frontier Mat, Waurn Ponds, Vic 3216, Australia.</t>
  </si>
  <si>
    <t>Rao, JF (reprint author), Univ Shanghai Sci &amp; Technol, Sch Opt Elect &amp; Comp Engn, Shanghai 200093, Peoples R China.</t>
  </si>
  <si>
    <t>[Xiong, Fei; Hong, Dan-Feng; Liu, Wen-Guang; Tan, Qing-Gang; Ma, Hui; Wu, Si-Qin; Wang, Shi-Heng; Ding, Liang-Qian] Univ Shanghai Sci &amp; Technol, Dept Chem, Shanghai 200093, Peoples R China; [Xiong, Fei] Fudan Univ, Dept Chem, Shanghai 200433, Peoples R China</t>
  </si>
  <si>
    <t>Xiong, F (reprint author), Univ Shanghai Sci &amp; Technol, Dept Chem, Shanghai 200093, Peoples R China.; Xiong, F (reprint author), Fudan Univ, Dept Chem, Shanghai 200433, Peoples R China.</t>
  </si>
  <si>
    <t>Zhang, MX (reprint author), Univ Shanghai Sci &amp; Technol, Shanghai, Peoples R China.</t>
  </si>
  <si>
    <t>Jiang, XH (reprint author), Univ Shanghai Sci &amp; Technol, Coll Mech Engn, Shanghai 200093, Peoples R China.</t>
  </si>
  <si>
    <t>Zhang, ZG (reprint author), Univ Shanghai Sci &amp; Technol, Sch Environm &amp; Architecture, 516 Jungong Rd, Shanghai 200093, Peoples R China.; Zhang, ZG (reprint author), Tongji Univ, Dept Geotech Engn, Shanghai 200092, Peoples R China.; Zhang, ZG (reprint author), China Univ Min &amp; Technol, State Key Lab Geomech &amp; Deep Underground Engn, Xuzhou 221116, Peoples R China.</t>
  </si>
  <si>
    <t>[Xu, Jian] Univ Shanghai Sci &amp; Technol, Coll Sci, Shanghai 200093, Peoples R China; [Zhu, Qiaozhen] Fudan Univ, Sch Math Sci, Shanghai 200433, Peoples R China; [Fan, Engui] Fudan Univ, Sch Math Sci, Inst Math, Shanghai 200433, Peoples R China; [Fan, Engui] Fudan Univ, Key Lab Math Nonlinear Sci, Shanghai 200433, Peoples R China</t>
  </si>
  <si>
    <t>[Xie, Manman; Ding, Chengchao; Guo, Liang; Chen, Guowei; Zeng, Haijuan; Liu, Qing] Univ Shanghai Sci &amp; Technol, Sch Med Instrument &amp; Food Engn, Shanghai 200093, Peoples R China; [Liu, Qing] Qingdao Natl Lab Marine Sci &amp; Technol, Lab Marine Fisheries Sci &amp; Food Prod Proc, Qingdao 266071, Shandong, Peoples R China</t>
  </si>
  <si>
    <t>Zhao, B (reprint author), Univ Shanghai Sci &amp; Technol, Sch Mat Sci &amp; Engn, 516 Jungong Rd, Shanghai 200093, Peoples R China.; Xia, BY (reprint author), Huazhong Univ Sci &amp; Technol, Key Lab Mat Chem Energy Convers &amp; Storage, Hubei Key Lab Mat Chem &amp; Serv Failure,Minist Educ, Sch Chem &amp; Chem Engn,Wuhan Natl Lab Optoelect, 1037 Luoyu Rd, Wuhan 430074, Hubei, Peoples R China.; Zhao, B (reprint author), Shanghai Innovat Inst Mat, Shanghai 200444, Peoples R China.; Xia, BY (reprint author), Huazhong Univ Sci &amp; Technol, Shenzhen Inst, Shenzhen 518000, Peoples R China.</t>
  </si>
  <si>
    <t>[Ubaid, Saima; Liao, Feng; Linghu, Shuangyi; Yu, Jiaxin; Gu, Fuxing] Univ Shanghai Sci &amp; Technol, Shanghai Key Lab Modern Opt Syst, Engn Res Ctr Opt Instrument &amp; Syst, Minist Educ, Shanghai 200093, Peoples R China</t>
  </si>
  <si>
    <t>Gu, FX (reprint author), Univ Shanghai Sci &amp; Technol, Shanghai Key Lab Modern Opt Syst, Engn Res Ctr Opt Instrument &amp; Syst, Minist Educ, Shanghai 200093, Peoples R China.</t>
  </si>
  <si>
    <t>[Li, Jiajin; Jaganathan, Ganesh K.; Liu, Baolin] Univ Shanghai Sci &amp; Technol, Inst Biothermal Engn, Shanghai 200093, Peoples R China; [Zhong, Yuchen; Yu, Mingjian] Zhejiang Univ, Coll Life Sci, Hangzhou 310058, Zhejiang, Peoples R China; [Zhong, Yuchen; Yu, Mingjian] Zhejiang Univ, Inst Ecol, Hangzhou 310058, Zhejiang, Peoples R China</t>
  </si>
  <si>
    <t>Jaganathan, GK; Liu, BL (reprint author), Univ Shanghai Sci &amp; Technol, Inst Biothermal Engn, Shanghai 200093, Peoples R China.</t>
  </si>
  <si>
    <t>[Guan, Xiao; Jin, Shengye; Li, Sen; Huang, Kai] Univ Shanghai Sci &amp; Technol, Sch Med Instruments &amp; Food Engn, Shanghai 200093, Peoples R China; [Liu, Jing] Shanghai Maritime Univ, Coll Informat Engn, Shanghai 200135, Peoples R China</t>
  </si>
  <si>
    <t>[Chen, Jian; Lu, Wei; Hu, Zhuohuan; Yang, Mo] Univ Shanghai Sci &amp; Technol, Sch Energy &amp; Power Engn, Shanghai, Peoples R China; [Lei, Yuan] Fudan Univ, Eye &amp; ENT Hosp, Shanghai, Peoples R China</t>
  </si>
  <si>
    <t>Lei, Y (reprint author), Fudan Univ, Eye &amp; ENT Hosp, Shanghai, Peoples R China.</t>
  </si>
  <si>
    <t>[Chen, Xi; Li, Yixuan; Zhang, Hua] Univ Shanghai Sci &amp; Technol, Sch Energy &amp; Power Engn, 516 Jungong Rd, Shanghai 200093, Peoples R China; [Liu, Shaoshuai; Wu, Yinong] Chinese Acad Sci, Shanghai Inst Tech Phys, 500 Yutian Rd, Shanghai 200083, Peoples R China</t>
  </si>
  <si>
    <t>[Wang, Wenju; Dou, Shuguang; Jiang, Zhongmin; Sun, Liujie] Univ Shanghai Sci &amp; Technol, Coll Commun &amp; Art Design, SH 021, Shanghai, Peoples R China</t>
  </si>
  <si>
    <t>Dou, SG (reprint author), Univ Shanghai Sci &amp; Technol, Coll Commun &amp; Art Design, SH 021, Shanghai, Peoples R China.</t>
  </si>
  <si>
    <t>[Lu, Taiguo; Zhang, Dawei; Qiu, Peizhen; Lian, Jiqing; Jing, Ming; Yu, Binbin; Wen, Jing] Univ Shanghai Sci &amp; Technol, Engn Res Ctr Opt Instrument &amp; Syst, Minist Educ, Shanghai 200093, Peoples R China; [Lu, Taiguo; Zhang, Dawei; Qiu, Peizhen; Lian, Jiqing; Jing, Ming; Yu, Binbin; Wen, Jing] Univ Shanghai Sci &amp; Technol, Shanghai Key Lab Modern Opt Syst, Shanghai 200093, Peoples R China; [Lu, Taiguo] Liaocheng Univ, Sch Phys Sci &amp; Informat Engn, Liaocheng 252059, Shandong, Peoples R China</t>
  </si>
  <si>
    <t>Xiong, NN (reprint author), Univ Shanghai Sci &amp; Technol, Sch Optelect &amp; Comp Engn, Shanghai 200093, Peoples R China.</t>
  </si>
  <si>
    <t>[Yao, Heng] Univ Shanghai Sci &amp; Technol, Shanghai Key Lab Modern Opt Syst, Shanghai 200093, Peoples R China; [Yao, Heng] Univ Shanghai Sci &amp; Technol, Minist Educ, Engn Res Ctr Opt Instrument &amp; Syst, Shanghai 200093, Peoples R China; [Yao, Heng; Tang, Zhenjun] Guangxi Normal Univ, Guangxi Key Lab Multisource Informat Min &amp; Secur, Guilin 541004, Peoples R China; [Cao, Fang] Shanghai Maritime Univ, Coll Informat Engn, Shanghai 200135, Peoples R China; [Wang, Jinwei] Nanjing Univ Informat Sci &amp; Technol, Sch Comp &amp; Software, Nanjing 210044, Jiangsu, Peoples R China; [Qiao, Tong] Hangzhou Dianzi Univ, Sch Cyberspace, Hangzhou 310018, Zhejiang, Peoples R China</t>
  </si>
  <si>
    <t>Yao, H (reprint author), Univ Shanghai Sci &amp; Technol, Shanghai Key Lab Modern Opt Syst, Shanghai 200093, Peoples R China.; Yao, H (reprint author), Univ Shanghai Sci &amp; Technol, Minist Educ, Engn Res Ctr Opt Instrument &amp; Syst, Shanghai 200093, Peoples R China.; Yao, H (reprint author), Guangxi Normal Univ, Guangxi Key Lab Multisource Informat Min &amp; Secur, Guilin 541004, Peoples R China.</t>
  </si>
  <si>
    <t>[Zhou Xin-Lin; Guo Ying-Ying; Yi Xing-Yue] Univ Shanghai Sci &amp; Technol, Inst Biothermal Technol, Shanghai 200093, Peoples R China; [Dai Jian-Jun; Zhang De-Fu] SAAS, Anim &amp; Vet Res Inst, Shanghai 201106, Peoples R China</t>
  </si>
  <si>
    <t>Zhou, M; Miao, YQ (reprint author), Univ Shanghai Sci &amp; Technol, Shanghai 200093, Peoples R China.</t>
  </si>
  <si>
    <t>Zhu, KH (reprint author), Univ Shanghai Sci &amp; Technol, Sch Mech Engn, Shanghai 200093, Peoples R China.</t>
  </si>
  <si>
    <t>Su, XY (reprint author), Shanghai Univ Engn Sci, Coll Elect &amp; Elect Engn, Shanghai 201620, Peoples R China.</t>
  </si>
  <si>
    <t>[Gao, Yifan; Lu, Qiujun] Univ Shanghai Sci &amp; Technol, Shanghai 200093, Peoples R China</t>
  </si>
  <si>
    <t>Gao, YF (reprint author), Univ Shanghai Sci &amp; Technol, Shanghai 200093, Peoples R China.</t>
  </si>
  <si>
    <t>Ai, LZ (reprint author), Univ Shanghai Sci &amp; Technol, Sch Med Instrument &amp; Food Engn, Shanghai Engn Res Ctr Food Microbiol, 516 Jungong Rd, Shanghai 200093, Peoples R China.</t>
  </si>
  <si>
    <t>Shen, W (reprint author), Univ Shanghai Sci &amp; Technol, Dept Mechatron Engn, Shanghai 200093, Peoples R China.; Shen, W (reprint author), Zhejiang Univ, State Key Lab Fluid Power &amp; Mechatron Syst, Hangzhou, Zhejiang, Peoples R China.</t>
  </si>
  <si>
    <t>[Liu, Pengzhong; Chen, Xiaohong; Liu, Ping] Univ Shanghai Sci &amp; Technol, Sch Mat Sci &amp; Engn, Shanghai 200093, Peoples R China</t>
  </si>
  <si>
    <t>Chen, XH (reprint author), Univ Shanghai Sci &amp; Technol, Sch Mat Sci &amp; Engn, Shanghai 200093, Peoples R China.</t>
  </si>
  <si>
    <t>[Qiu, Peizhen; Yu, Binbin; Jing, Ming; Lv, Taiguo; Lian, Jiqing; Zhang, Dawei] Univ Shanghai Sci &amp; Technol, Engn Res Ctr Opt Instrument &amp; Syst, Shanghai Key Lab Modern Opt Syst, Minist Educ, Shanghai 200093, Peoples R China; [Qiu, Peizhen] Huzhou Univ, Dept Appl Phys, Huzhou 313000, Peoples R China</t>
  </si>
  <si>
    <t>Zhang, DW (reprint author), Univ Shanghai Sci &amp; Technol, Engn Res Ctr Opt Instrument &amp; Syst, Shanghai Key Lab Modern Opt Syst, Minist Educ, Shanghai 200093, Peoples R China.</t>
  </si>
  <si>
    <t>[Jaganathan, Ganesh K.] Univ Shanghai Sci &amp; Technol, Dept Biothermal Engn, Shanghai 200093, Peoples R China</t>
  </si>
  <si>
    <t>Ding, ZS (reprint author), Univ Shanghai Sci &amp; Technol, Coll Mech Engn, Shanghai 200093, Peoples R China.</t>
  </si>
  <si>
    <t>Ding, XH (reprint author), Univ Shanghai Sci &amp; Technol, Sch Mech Engn, Shanghai 200093, Peoples R China.</t>
  </si>
  <si>
    <t>[Peng, Bin; Wang, Lanya; Wang, Dongdong] Univ Shanghai Sci &amp; Technol, Sch Environm &amp; Architecture, 516 Jungong Rd, Shanghai 200093, Peoples R China; [Zong, Gang] Tongji Univ, Inst Struct Engn &amp; Disaster Prevent, 1239 Siping Rd, Shanghai 200092, Peoples R China</t>
  </si>
  <si>
    <t>[Yu, Zhixian; Pei, Jingwen] Univ Shanghai Sci &amp; Technol, Coll Sci, Shanghai 200093, Peoples R China</t>
  </si>
  <si>
    <t>Yu, ZX (reprint author), Univ Shanghai Sci &amp; Technol, Coll Sci, Shanghai 200093, Peoples R China.</t>
  </si>
  <si>
    <t>[Yao, Jiao; Zhang, Kaimin] Univ Shanghai Sci &amp; Technol, Sch Business, Shanghai 200093, Peoples R China; [Yang, Yuanyuan] Shanghai SMI Highway Grp Co Ltd, Shanghai 200335, Peoples R China; [Wang, Jin] Yangzhou Univ, Coll Informat Engn, Yangzhou 215127, Jiangsu, Peoples R China</t>
  </si>
  <si>
    <t>Wang, J (reprint author), Yangzhou Univ, Coll Informat Engn, Yangzhou 215127, Jiangsu, Peoples R China.</t>
  </si>
  <si>
    <t>[Wang, Chuanli; Wang, Zhongqing] Univ Shanghai Sci &amp; Technol, Coll Sci, Shanghai 200093, Peoples R China; [Wang, Chuanli] Henan Univ Sci &amp; Technol, Sch Math &amp; Stat, Luoyang 471023, Peoples R China; [Wang, Lilian] Nanyang Technol Univ, Sch Phys &amp; Math Sci, Singapore 637371, Singapore</t>
  </si>
  <si>
    <t>Zhao, Q (reprint author), Univ Shanghai Sci &amp; Technol, Sch Mech Engn, Shanghai 200093, Peoples R China.</t>
  </si>
  <si>
    <t>Pan, D; Liu, F (reprint author), Univ Shanghai Sci &amp; Technol, Sch Mat Sci &amp; Engn, Shanghai 200093, Peoples R China.</t>
  </si>
  <si>
    <t>Wang, WJ (reprint author), Univ Shanghai Sci &amp; Technol, Coll Sci, Shanghai 200093, Peoples R China.</t>
  </si>
  <si>
    <t>Feng, JJ (reprint author), Univ Shanghai Sci &amp; Technol, Sch Opt Elect &amp; Comp Engn, Engn Res Ctr Opt Instrument &amp; Syst, Shanghai Key Lab Modern Opt Syst,Minist Educ, Shanghai 200093, Peoples R China.</t>
  </si>
  <si>
    <t>Zeng, HP (reprint author), Univ Shanghai Sci &amp; Technol, Shanghai Key Lab Modern Opt Syst, Minist Educ, Sch Opt Elect &amp; Comp Engn, Shanghai 200093, Peoples R China.; Zeng, HP (reprint author), Univ Shanghai Sci &amp; Technol, Engn Res Ctr Opt Instrument &amp; Syst, Minist Educ, Sch Opt Elect &amp; Comp Engn, Shanghai 200093, Peoples R China.; Zeng, HP (reprint author), East China Normal Univ, State Key Lab Precis Spect, Shanghai 200062, Peoples R China.</t>
  </si>
  <si>
    <t>[Yang Qi; Zhang Shu-Ping] Univ Shanghai Sci &amp; Technol, Coll Sci, Shanghai 200093, Peoples R China; [Zhao Shi-Peng] Univ Shanghai Sci &amp; Technol, Sch Med Instrument &amp; Food Engn, Shanghai 200093, Peoples R China</t>
  </si>
  <si>
    <t>[Zhang, Xiaodong; Li, Hongxin; Lv, Xutian; Liu, Ning; Yang, Yiqiong; Wang, Yin] Univ Shanghai Sci &amp; Technol, Sch Environm &amp; Architecture, Shanghai 200093, Peoples R China; [Xu, Jingcheng] Univ Shanghai Sci &amp; Technol, Sch Mat Sci &amp; Engn, 516 Jun Gong Rd, Shanghai 200093, Peoples R China; [Wang, Yuxin] Taizhou Vocat &amp; Tech Coll, Inst Appl Biotechnol, Taizhou 318000, Zhejiang, Peoples R China; [He, Chi] Xi An Jiao Tong Univ, State Key Lab Multiphase Flow Power Engn, Sch Energy &amp; Power Engn, Xian 710049, Shaanxi, Peoples R China</t>
  </si>
  <si>
    <t>Zhang, XD (reprint author), Univ Shanghai Sci &amp; Technol, Sch Environm &amp; Architecture, Shanghai 200093, Peoples R China.; Xu, JC (reprint author), Univ Shanghai Sci &amp; Technol, Sch Mat Sci &amp; Engn, 516 Jun Gong Rd, Shanghai 200093, Peoples R China.</t>
  </si>
  <si>
    <t>[Sun, Feng; Wang, Ping; Yi, Zhouxiang; Yang, Junhe; Wang, Xianying] Univ Shanghai Sci &amp; Technol, Sch Mat Sci &amp; Technol, Jungong Rd 516, Shanghai 200093, Peoples R China; [Wang, Ping; Yang, Junhe; Wang, Xianying] Shanghai Innovat Inst Mat, Shanghai 200444, Peoples R China; [Wark, Michael] Carl von Ossietzky Univ Oldenburg, Inst Chem, Chem Technol 1, Carl von Ossietzky Str 9-11, D-26129 Oldenburg, Germany</t>
  </si>
  <si>
    <t>Wang, P; Wang, XY (reprint author), Univ Shanghai Sci &amp; Technol, Sch Mat Sci &amp; Technol, Jungong Rd 516, Shanghai 200093, Peoples R China.; Wang, P; Wang, XY (reprint author), Shanghai Innovat Inst Mat, Shanghai 200444, Peoples R China.; Wark, M (reprint author), Carl von Ossietzky Univ Oldenburg, Inst Chem, Chem Technol 1, Carl von Ossietzky Str 9-11, D-26129 Oldenburg, Germany.</t>
  </si>
  <si>
    <t>Wu, YP (reprint author), Univ Nottingham, Dept Architecture &amp; Built Environm, Fac Engn, Nottingham NG7 2RD, England.</t>
  </si>
  <si>
    <t>Han, SC; Zhu, YF (reprint author), Univ Shanghai Sci &amp; Technol, Sch Mat Sci &amp; Engn, 516 Jungong Rd, Shanghai 200093, Peoples R China.</t>
  </si>
  <si>
    <t>Chang, F (reprint author), Univ Shanghai Sci &amp; Technol, Sch Environm &amp; Architecture, Shanghai 200093, Peoples R China.; Hu, XF (reprint author), Chinese Acad Sci, Yantai Inst Coastal Zone Res, Key Lab Coastal Environm Proc &amp; Ecol Remediat, Yantai 264003, Shandong, Peoples R China.</t>
  </si>
  <si>
    <t>Li, Z (reprint author), Univ Shanghai Sci &amp; Technol, Dept Elect Engn, Shanghai 200093, Peoples R China.</t>
  </si>
  <si>
    <t>[Meng, Yanling] Univ Shanghai Sci &amp; Technol, Business Sch, Shanghai, Peoples R China; [Zhang, Weiguo; Yu, Zhixian] Univ Shanghai Sci &amp; Technol, Coll Sci, Shanghai, Peoples R China</t>
  </si>
  <si>
    <t>[Yao, Heng; Qin, Chuan] Univ Shanghai Sci &amp; Technol, Minist Educ, Shanghai Key Lab Modern Opt Syst, Shanghai 200093, Peoples R China; [Yao, Heng; Qin, Chuan] Univ Shanghai Sci &amp; Technol, Minist Educ, Engn Res Ctr Opt Instrument &amp; Syst, Shanghai 200093, Peoples R China; [Yao, Heng; Tang, Zhenjun] Guangxi Normal Univ, Guangxi Key Lab Multisource Informat Min &amp; Secur, Guilin 541004, Peoples R China; [Zhang, Xinpeng] Shanghai Univ, Sch Commun &amp; Informat Engn, Shanghai 200444, Peoples R China</t>
  </si>
  <si>
    <t>Tang, ZJ (reprint author), Guangxi Normal Univ, Guangxi Key Lab Multisource Informat Min &amp; Secur, Guilin 541004, Peoples R China.</t>
  </si>
  <si>
    <t>Wang, YG (reprint author), Jiaxing Univ, Coll Biol Chem Sci &amp; Engn, Jiaxing 314001, Peoples R China.; Cui, BX (reprint author), Stanford Univ, Dept Chem, Stanford, CA 94305 USA.</t>
  </si>
  <si>
    <t>Ye, JF (reprint author), Shanghai Acad Environm Sci, Shanghai 200233, Peoples R China.</t>
  </si>
  <si>
    <t>[Liu, Hongbo; Yao, Yangyang; Chen, Zihua; Leng, Feng] Univ Shanghai Sci &amp; Technol, Sch Environm &amp; Architecture, Shanghai 200093, Peoples R China; [Zhou, Xinyu] Natl Engn Res Ctr Water Res Utilizat &amp; Dev South, Shanghai 200082, Peoples R China</t>
  </si>
  <si>
    <t>[Chen, Wanyu; Yang, Fan; Guo, Xueyan; Dai, Ren; Cai, Xiaoshu] Univ Shanghai Sci &amp; Technol, Sch Energy &amp; Power Engn, Shanghai 200093, Peoples R China; [Yang, Fan; Yan, Yonghua; Guo, Xueyan; Dai, Ren; Cai, Xiaoshu] Univ Shanghai Sci &amp; Technol, Shanghai Key Lab Multiphase Flow &amp; Heat Transfer, Shanghai 200093, Peoples R China; [Yan, Yonghua] Jackson State Univ, Dept Math &amp; Stat Sci, Jackson, MS 39217 USA</t>
  </si>
  <si>
    <t>Yang, F (reprint author), Univ Shanghai Sci &amp; Technol, Sch Energy &amp; Power Engn, Shanghai 200093, Peoples R China.; Yang, F (reprint author), Univ Shanghai Sci &amp; Technol, Shanghai Key Lab Multiphase Flow &amp; Heat Transfer, Shanghai 200093, Peoples R China.</t>
  </si>
  <si>
    <t>Zhao, J (reprint author), Univ Shanghai Sci &amp; Technol, Dept Traff Engn, 516 Jungong Rd, Shanghai 200093, Peoples R China.</t>
  </si>
  <si>
    <t>[Xu, Jing-cheng; Dai, Si-chang; Li, Hao-liang; Yang, Jun-he] Univ Shanghai Sci &amp; Technol, Sch Mat Sci &amp; Engn, Shanghai 200093, Peoples R China; [Xu, Jing-cheng; Yang, Jun-he] Shanghai Innovat Inst Mat, Shanghai 200444, Peoples R China</t>
  </si>
  <si>
    <t>Xu, JC (reprint author), Univ Shanghai Sci &amp; Technol, Sch Mat Sci &amp; Engn, Shanghai 200093, Peoples R China.; Xu, JC (reprint author), Shanghai Innovat Inst Mat, Shanghai 200444, Peoples R China.</t>
  </si>
  <si>
    <t>[Liu, Xuyan; Zhu, Xinjie; Pan, Deng] Univ Shanghai Sci &amp; Technol, Sch Mech Engn, Shanghai 200093, Peoples R China</t>
  </si>
  <si>
    <t>Liu, XY; Pan, D (reprint author), Univ Shanghai Sci &amp; Technol, Sch Mech Engn, Shanghai 200093, Peoples R China.</t>
  </si>
  <si>
    <t>Ding, XH (reprint author), Univ Shanghai Sci &amp; Technol, Sch Mech Engn, 516 Jungong Rd, Shanghai 200093, Peoples R China.</t>
  </si>
  <si>
    <t>[Hong, Ruijin; Shao, Wen; Ji, Jialin; Tao, Chunxian; Zhang, Dawei] Univ Shanghai Sci &amp; Technol, Minist Educ, Engn Res Ctr Opt Instrument &amp; Syst, 516 Jungong Rd, Shanghai 200093, Peoples R China; [Hong, Ruijin; Shao, Wen; Ji, Jialin; Tao, Chunxian; Zhang, Dawei] Univ Shanghai Sci &amp; Technol, Shanghai Key Lab Modern Opt Syst, 516 Jungong Rd, Shanghai 200093, Peoples R China; [Hong, Ruijin] Chinese Acad Sci, Changchun Inst Opt Fine Mech &amp; Phys, State Key Lab Appl Opt, Changchun 130033, Jilin, Peoples R China</t>
  </si>
  <si>
    <t>[Xu, Suyun; Han, Runqi; Zhang, Yuchen; He, Chuanqiu; Liu, Hongbo] Univ Shanghai Sci &amp; Technol, Sch Environm &amp; Architecture, Dept Environm &amp; Low Carbon Sci, Shanghai 200093, Peoples R China</t>
  </si>
  <si>
    <t>Xu, SY; Liu, HB (reprint author), Univ Shanghai Sci &amp; Technol, Sch Environm &amp; Architecture, Dept Environm &amp; Low Carbon Sci, Shanghai 200093, Peoples R China.</t>
  </si>
  <si>
    <t>[Liu, Hongzhi] Univ Shanghai Sci &amp; Technol, Dept Bldg Environm &amp; Energy Engn, 516 Jungong Rd, Shanghai 200093, Peoples R China; [Nagano, Katsunori; Togawa, Junya] Hokkaido Univ, Environm Syst Res Lab, N13-W8, Sapporo, Hokkaido 0608628, Japan</t>
  </si>
  <si>
    <t>Nagano, K (reprint author), Hokkaido Univ, Environm Syst Res Lab, N13-W8, Sapporo, Hokkaido 0608628, Japan.</t>
  </si>
  <si>
    <t>[Chang, Jing; Huang, Chen] Univ Shanghai Sci &amp; Technol, Sch Environm &amp; Architecture, Shanghai 200093, Peoples R China; [Chang, Jing] Shandong Jiaotong Univ, Dept Thermal Energy &amp; Power Engn, Jinan 250357, Shandong, Peoples R China; [Liu, Wei] Tsinghua Univ, Dept Bldg Sci, Beijing 100084, Peoples R China; [Liu, Wei] Tsinghua Univ, Beijing Key Lab Indoor Air Qual Evaluat &amp; Control, Beijing 100084, Peoples R China</t>
  </si>
  <si>
    <t>Huang, C (reprint author), Univ Shanghai Sci &amp; Technol, Sch Environm &amp; Architecture, Shanghai 200093, Peoples R China.</t>
  </si>
  <si>
    <t>Liu, P (reprint author), Univ Shanghai Sci &amp; Technol, Sch Mech Engn, 516 Jun Gong Rd, Shanghai 200093, Peoples R China.; Liu, P (reprint author), Univ Shanghai Sci &amp; Technol, Sch Mat Sci &amp; Engn, 516 Jun Gong Rd, Shanghai 200093, Peoples R China.</t>
  </si>
  <si>
    <t>[Cong Thanh Nguyen; Yuan, Min; Yu, Jing Song; Ye, Tai; Cao, Hui; Xu, Fei] Univ Shanghai Sci &amp; Technol, Sch Med Instrument &amp; Food Engn, POB 454,516 Jungong Rd, Shanghai 200093, Peoples R China</t>
  </si>
  <si>
    <t>Cao, H; Xu, F (reprint author), Univ Shanghai Sci &amp; Technol, Sch Med Instrument &amp; Food Engn, POB 454,516 Jungong Rd, Shanghai 200093, Peoples R China.</t>
  </si>
  <si>
    <t>[Li, Wen-Jing; Gu, Changgui; Yang, Huijie] Univ Shanghai Sci &amp; Technol, Sch Business, Shanghai 200093, Peoples R China; [Li, Wen-Jing] Zhejiang Dongfang Vocat &amp; Tech Coll, Wenzhou 325000, Zhejiang, Peoples R China; [Jiang, Luo-Luo] Wenzhou Univ, Coll Math Phys &amp; Elect Informat Engn, Wenzhou 325035, Zhejiang, Peoples R China</t>
  </si>
  <si>
    <t>Gu, CG (reprint author), Univ Shanghai Sci &amp; Technol, Sch Business, Shanghai 200093, Peoples R China.</t>
  </si>
  <si>
    <t>[Xu, G. J.; Cheng, S. Q.; Cai, B.] Univ Shanghai Sci &amp; Technol, Sch Opt Elect &amp; Comp Engn, Shanghai Key Lab Modern Opt Syst &amp; Engn, Shanghai 200093, Peoples R China</t>
  </si>
  <si>
    <t>Cai, B (reprint author), Univ Shanghai Sci &amp; Technol, Sch Opt Elect &amp; Comp Engn, Shanghai Key Lab Modern Opt Syst &amp; Engn, Shanghai 200093, Peoples R China.</t>
  </si>
  <si>
    <t>[Yang Bin; Guo Hao-ran; Gui Xin-yang] Univ Shanghai Sci &amp; Technol, Inst Particle &amp; Phase Flow Measurement 2, Shanghai 200093, Peoples R China; [Liu Xing; Wang Zhi-xin; Liu Pei-jin] Northwestern Polytech Univ, Internal Flow &amp; Thermal Struct Lab, Sci &amp; Technol Combust, Xian 710072, Shaanxi, Peoples R China; [Chen Xiao-long] Shanghai Space Prop Technol Res Inst, Shanghai 201109, Peoples R China</t>
  </si>
  <si>
    <t>Yang, B (reprint author), Univ Shanghai Sci &amp; Technol, Inst Particle &amp; Phase Flow Measurement 2, Shanghai 200093, Peoples R China.</t>
  </si>
  <si>
    <t>[Jiang Zhong-min; Nie Peng; Yu Hai-qi] Univ Shanghai Sci &amp; Technol, Coll Commun &amp; Art Design, Shanghai 200093, Peoples R China; [Kong Ling-jun] Shanghai Publishing &amp; Printing Coll, Shanghai 200093, Peoples R China</t>
  </si>
  <si>
    <t>Jiang, ZM (reprint author), Univ Shanghai Sci &amp; Technol, Coll Commun &amp; Art Design, Shanghai 200093, Peoples R China.</t>
  </si>
  <si>
    <t>[Pei, Peng; Liu, Jiaxing; Du, Xiaoyu; Zhu, Yufang] Univ Shanghai Sci &amp; Technol, Sch Mat Sci &amp; Engn, 516 Jungong Rd, Shanghai 200093, Peoples R China; [Yang, Fan; Hu, Haoran; Zhao, Shichang] Shanghai Jiao Tong Univ, Shanghai Peoples Hosp 6, Dept Orthoped, 600 Yishan Rd, Shanghai 200233, Peoples R China; [Hanagata, Nobutaka] Natl Inst Mat Sci, Nanotechnol Innovat Stn, 1-2-1 Segen, Tsukuba, Ibaraki 3050047, Japan</t>
  </si>
  <si>
    <t>Zhu, YF (reprint author), Univ Shanghai Sci &amp; Technol, Sch Mat Sci &amp; Engn, 516 Jungong Rd, Shanghai 200093, Peoples R China.; Zhao, SC (reprint author), Shanghai Jiao Tong Univ, Shanghai Peoples Hosp 6, Dept Orthoped, 600 Yishan Rd, Shanghai 200233, Peoples R China.</t>
  </si>
  <si>
    <t>Wu, T (reprint author), Wuhan Second Ship Design &amp; Res Inst, Wuhan, Hubei, Peoples R China.</t>
  </si>
  <si>
    <t>Gu, ZT (reprint author), Univ Shanghai Sci &amp; Technol, Coll Sci, POB 249,516 Jun Gong Rd, Shanghai 200093, Peoples R China.; Gu, ZT (reprint author), Univ Shanghai Sci &amp; Technol, Sch Opt Elect &amp; Comp Engn, POB 249,516 Jun Gong Rd, Shanghai 200093, Peoples R China.</t>
  </si>
  <si>
    <t>Zhu, B (reprint author), Univ Shanghai Sci &amp; Technol, Shanghai 200093, Peoples R China.</t>
  </si>
  <si>
    <t>Ma, YF (reprint author), 516 Jungong Rd, Shanghai 200093, PR, Peoples R China.</t>
  </si>
  <si>
    <t>Cui, XY (reprint author), Univ Shanghai Sci &amp; Technol, Energy &amp; Power Engn Coll, Shanghai 200093, Peoples R China.</t>
  </si>
  <si>
    <t>Zhu, WD (reprint author), Univ Maryland, Dept Mech Engn, 1000 Hilltop Circle, Baltimore, MD 21250 USA.</t>
  </si>
  <si>
    <t>Zhang, W (reprint author), Univ Shanghai Sci &amp; Technol, Sch Opt Elect &amp; Comp Engn, Shanghai 200093, Peoples R China.</t>
  </si>
  <si>
    <t>Song, CL (reprint author), Univ Shanghai Sci &amp; Technol, Sch Med Instrument &amp; Food Engn, Shanghai 200093, Peoples R China.</t>
  </si>
  <si>
    <t>Dai, R (reprint author), Univ Shanghai Sci &amp; Technol, Sch Energy &amp; Power Engn, 516 Jungong Rd, Shanghai 200093, Peoples R China.</t>
  </si>
  <si>
    <t>Zhao, BT (reprint author), Univ Shanghai Sci &amp; Technol, Sch Energy &amp; Power Engn, 516 Jungong Rd, Shanghai 200093, Peoples R China.</t>
  </si>
  <si>
    <t>Liu, QM (reprint author), Univ Shanghai Sci &amp; Technol, Business Sch, Dept Ind Engn, 516 Jungong Rd, Shanghai 200093, Peoples R China.</t>
  </si>
  <si>
    <t>Zhang, S; Zhou, SL (reprint author), Univ Shanghai Sci &amp; Technol, Coll Sci, Shanghai 200082, Peoples R China.; Chang, CT (reprint author), Ilan Univ, Dept Environm Engn, Ilan 26047, Taiwan.</t>
  </si>
  <si>
    <t>Sun, H (reprint author), Univ Shanghai Sci &amp; Technol, Shanghai 200093, Peoples R China.; Sun, H (reprint author), Minist Educ, Shanghai Key Lab Modern Opt Syst, Shanghai 200093, Peoples R China.; Sun, H (reprint author), Minist Educ, Engn Res Ctr Opt Instrument &amp; Syst, Shanghai 200093, Peoples R China.</t>
  </si>
  <si>
    <t>Cai, XS (reprint author), Univ Shanghai Sci &amp; Technol, Sch Energy &amp; Power Engn, Shanghai 200093, Peoples R China.; Shen, CX (reprint author), Shanghai Jiao Tong Univ, Sch Med, Xin Hua Hosp, Shanghai 200093, Peoples R China.</t>
  </si>
  <si>
    <t>Zhang, WJ (reprint author), Univ Shanghai Sci &amp; Technol, Shanghai Key Lab Modern Opt Syst, Shanghai 200093, Peoples R China.</t>
  </si>
  <si>
    <t>[Cao, Sheng] Univ Shanghai Sci &amp; Technol, Sch Mat Sci &amp; Engn, Shanghai 200093, Peoples R China; [Cao, Sheng; Yang, Kun; Jia, Qingbo; Lim, Chao Voon Samuel; Huang, Aijun; Wu, Xinhua] Monash Univ, Monash Ctr Addit Mfg, Clayton, Vic 3800, Australia; [Cao, Sheng; Zhou, Xigen; Yang, Kun; Jia, Qingbo; Huang, Aijun; Wu, Xinhua] Monash Univ, Dept Mat Sci &amp; Engn, Clayton, Vic 3800, Australia; [Chu, Ruikun] FalconTech Co Ltd, Junct Jingshiyi Rd &amp; Hongxin Rd, Wuxi 214145, Jiangsu, Peoples R China</t>
  </si>
  <si>
    <t>Cao, S (reprint author), Univ Shanghai Sci &amp; Technol, Sch Mat Sci &amp; Engn, Shanghai 200093, Peoples R China.; Huang, AJ (reprint author), Monash Univ, Monash Ctr Addit Mfg, Clayton, Vic 3800, Australia.</t>
  </si>
  <si>
    <t>Zhu, YM (reprint author), Univ Shanghai Sci &amp; Technol, Terahertz Sci Cooperat Innovat Ctr, Shanghai Key Lab Modern Optic Syst, Terahertz Technol Innovat Res Inst,Sch Opt Elect, Shanghai 200093, Peoples R China.</t>
  </si>
  <si>
    <t>Wang, Y; Zhang, XD (reprint author), Univ Shanghai Sci &amp; Technol, Sch Environm &amp; Architecture, Shanghai 200093, Peoples R China.</t>
  </si>
  <si>
    <t>Shen, SL (reprint author), Univ Shanghai Sci &amp; Technol, Sch Mat Sci &amp; Engn, Shanghai 200093, Peoples R China.</t>
  </si>
  <si>
    <t>Ding, DR (reprint author), Univ Shanghai Sci &amp; Technol, Dept Control Sci &amp; Engn, Shanghai Key Lab Modern Optic Syst, Shanghai 200093, Peoples R China.</t>
  </si>
  <si>
    <t>Cui, Y (reprint author), Univ Shanghai Sci &amp; Technol, Sch Opt Elect &amp; Comp Engn, 516 Jungong Rd, Shanghai 200093, Peoples R China.; Cui, Y (reprint author), Univ Shanghai Sci &amp; Technol, Coll Mech Engn, 516 Jungong Rd, Shanghai 200093, Peoples R China.</t>
  </si>
  <si>
    <t>Cui, LF (reprint author), Univ Shanghai Sci &amp; Technol, Dept Environm Sci &amp; Technol, Shanghai 200093, Peoples R China.</t>
  </si>
  <si>
    <t>[Wang, Zhong-Qing; Li, Dao] Univ Shanghai Sci &amp; Technol, Coll Sci, Shanghai 200093, Peoples R China; [Sheng, Chang-Tao] Xiamen Univ, Sch Math Sci, Xiamen 361005, Fujian, Peoples R China; [Jia, Hong-Li] Donghua Univ, Dept Math, Shanghai 200063, Peoples R China</t>
  </si>
  <si>
    <t>[Ma, Jie; Yan, Luliang; Chen, Bingkun; Sun, Mengya] Univ Shanghai Sci &amp; Technol, Sch Sci, Shanghai 200093, Peoples R China</t>
  </si>
  <si>
    <t>[Zhu, Hongbo; Gao, Yan; Tao, Li] Univ Shanghai Sci &amp; Technol, Sch Management, Shanghai 200093, Peoples R China; [Zhu, Hongbo; Tao, Li] Huaiyin Inst Technol, Fac Math &amp; Phys, Huaian 223003, Peoples R China; [Hou, Yong] Univ North Dakota, Inst Energy Studies, Grand Forks, ND 58202 USA; [Hou, Yong] Clean Republ LLC, Grand Forks, ND 58203 USA</t>
  </si>
  <si>
    <t>[Liu, Chen; Tang, Li] Univ Shanghai Sci &amp; Technol, Sch Business, Shanghai 200093, Peoples R China; [Shan, Wei] Beihang Univ, Sch Econ &amp; Management, Beijing 100191, Peoples R China</t>
  </si>
  <si>
    <t>Shan, W (reprint author), Beihang Univ, Sch Econ &amp; Management, Beijing 100191, Peoples R China.</t>
  </si>
  <si>
    <t>[Wang, Yixin; Tao, Hong] Univ Shanghai Sci &amp; Technol, Sch Environm &amp; Architecture, Shanghai 200093, Peoples R China; [Yu, Dengguang] Univ Shanghai Sci &amp; Technol, Sch Mat Sci &amp; Engn, Shanghai 200093, Peoples R China; [Chang, Changtang] Natl Ilan Univ, Dept Environm Engn, Ilan 26047, Taiwan</t>
  </si>
  <si>
    <t>Tao, H (reprint author), Univ Shanghai Sci &amp; Technol, Sch Environm &amp; Architecture, Shanghai 200093, Peoples R China.; Chang, CT (reprint author), Natl Ilan Univ, Dept Environm Engn, Ilan 26047, Taiwan.</t>
  </si>
  <si>
    <t>He, MH (reprint author), Univ Shanghai Sci &amp; Technol, Sch Opt Elect &amp; Comp Engn, Shanghai 200093, Peoples R China.</t>
  </si>
  <si>
    <t>[Shi, Huancong; Zheng, Linna; Huang, Min; Zuo, Yuanhui; Li, Mingyue; Jiang, Linhua] Univ Shanghai Sci &amp; Technol, Shanghai Key Lab Modern Opt Syst, Dept Environm Sci &amp; Engn, Shanghai 200093, Peoples R China; [Idem, Raphael; Tontiwachwuthikul, Paitoon] Univ Regina, Fac Engn &amp; Appl Sci, CETRI, 3737 Wascana Pkwy, Regina, SK S4S 0A2, Canada</t>
  </si>
  <si>
    <t>Shi, HC; Jiang, LH (reprint author), Univ Shanghai Sci &amp; Technol, Shanghai Key Lab Modern Opt Syst, Dept Environm Sci &amp; Engn, Shanghai 200093, Peoples R China.; Idem, R (reprint author), Univ Regina, Fac Engn Appl Sci, Regina, SK, Canada.</t>
  </si>
  <si>
    <t>[Ding, Chengchao; Ma, Junfei; Dong, Qingli; Liu, Qing] Univ Shanghai Sci &amp; Technol, Sch Med Instrument &amp; Food Engn, Shanghai 200093, Peoples R China; [Liu, Qing] Qingdao Natl Lab Marine Sci &amp; Technol, Lab Marine Fisheries Sci &amp; Food Prod Proc, Qingdao 266071, Peoples R China</t>
  </si>
  <si>
    <t>Liu, Q (reprint author), Univ Shanghai Sci &amp; Technol, Sch Med Instrument &amp; Food Engn, Shanghai 200093, Peoples R China.; Liu, Q (reprint author), Qingdao Natl Lab Marine Sci &amp; Technol, Lab Marine Fisheries Sci &amp; Food Prod Proc, Qingdao 266071, Peoples R China.</t>
  </si>
  <si>
    <t>Wang, X (reprint author), Univ Shanghai Sci &amp; Technol, Sch Mat Sci &amp; Technol, Shanghai 200093, Peoples R China.; Wunderlich, K (reprint author), Neue Mat Bayreuth GmbH, D-95448 Bayreuth, Germany.</t>
  </si>
  <si>
    <t>Zhang, SY (reprint author), Univ Shanghai Sci &amp; Technol, Dept Thermal Engn, Sch Energy &amp; Power Engn, Shanghai 200093, Peoples R China.</t>
  </si>
  <si>
    <t>Zhang, D (reprint author), Univ Shanghai Sci &amp; Technol, Shanghai Key Lab Modern Opt Syst, Minist Educ, Opt Instrument &amp; Syst Engn Ctr, Shanghai 200093, Peoples R China.</t>
  </si>
  <si>
    <t>Zhu, YM (reprint author), Univ Shanghai Sci &amp; Technol, Shanghai Key Lab Modern Opt Syst, 516 Jungong Rd, Shanghai 200093, Peoples R China.</t>
  </si>
  <si>
    <t>Zhao, B (reprint author), Univ Shanghai Sci &amp; Technol, Sch Mat Sci &amp; Engn, Shanghai 200093, Peoples R China.; Zhao, B (reprint author), Shanghai Innovat Inst Mat, Shanghai 200444, Peoples R China.; Li, JQ (reprint author), Chinese Acad Sci, Inst Proc Engn, Natl Engn Lab Hydromet Cleaner Prod Technol, Beijing 100190, Peoples R China.</t>
  </si>
  <si>
    <t>Li, RY (reprint author), Univ Shanghai Sci &amp; Technol, Sch Energy &amp; Power Engn, Dept Thermal Engn, Shanghai 200093, Peoples R China.</t>
  </si>
  <si>
    <t>Yao, J (reprint author), Univ Shanghai Sci &amp; Technol, Sch Management, Shanghai 200093, Peoples R China.</t>
  </si>
  <si>
    <t>Zeng, HP (reprint author), Univ Shanghai Sci &amp; Technol, Sch Opt Elect &amp; Comp Engn, Engn Res Ctr Opt Instrument &amp; Syst, Shanghai Key Lab Modern Opt Syst,Minist Educ, Shanghai 200093, Peoples R China.; Zeng, HP (reprint author), East China Normal Univ, State Key Lab Precis Spect, Shanghai 200062, Peoples R China.</t>
  </si>
  <si>
    <t>[Wang, Qiulin] Univ Shanghai Sci &amp; Technol, Sch Energy &amp; Power Engn, Shanghai 200093, Peoples R China; [Wang, Qiulin; Tang, Minghui; Peng, Yaqi; Du, Cuicui; Lu, Shengyong] Zhejiang Univ, State Key Lab Clean Energy Utilizat, Inst Thermal Power Engn, Hangzhou 310027, Zhejiang, Peoples R China</t>
  </si>
  <si>
    <t>Lu, SY (reprint author), Zhejiang Univ, State Key Lab Clean Energy Utilizat, Inst Thermal Power Engn, Hangzhou 310027, Zhejiang, Peoples R China.</t>
  </si>
  <si>
    <t>Zheng, G (reprint author), Univ Shanghai Sci &amp; Technol, Sch Opt Elect &amp; Comp Engn, 516 Jun Gong Rd, Shanghai 200093, Peoples R China.</t>
  </si>
  <si>
    <t>Shen, JQ (reprint author), Univ Shanghai Sci &amp; Technol, Coll Sci, Shanghai 200093, Peoples R China.</t>
  </si>
  <si>
    <t>Li, HY (reprint author), Chinese Acad Sci, Inst Software, Lab Parallel Comp, State Key Lab Comp Sci, Beijing 100190, Peoples R China.</t>
  </si>
  <si>
    <t>Zhang, W (reprint author), Univ Shanghai Sci &amp; Technol, Sch Opt Elect &amp; Comp Engn, Shanghai Key Lab Modern Opt Syst, Engn Res Ctr Opt Instrument &amp; Syst,Minist Educ, Shanghai 200093, Peoples R China.</t>
  </si>
  <si>
    <t>Liu, J (reprint author), Univ Shanghai Sci &amp; Technol, Business Sch, Dept Syst Sci, Shanghai 200099, Peoples R China.; Wang, DS (reprint author), Beijing Informat Sci &amp; Technol Univ, Sch Appl Sci, Beijing 100192, Peoples R China.</t>
  </si>
  <si>
    <t>[Li, Xinli] Univ Shanghai Sci &amp; Technol, Sch Business, Shanghai, Peoples R China; [Li, Xinli] Linyi Univ, Logist Sch, Linyi, Peoples R China</t>
  </si>
  <si>
    <t>Li, XL (reprint author), Univ Shanghai Sci &amp; Technol, Sch Business, Shanghai, Peoples R China.; Li, XL (reprint author), Linyi Univ, Logist Sch, Linyi, Peoples R China.</t>
  </si>
  <si>
    <t>Zhu, YM (reprint author), Univ Shanghai Sci &amp; Technol, Terahertz Technol Innovat Res Inst, 516 JunGong Rd, Shanghai 200093, Peoples R China.; Zhu, YM (reprint author), Univ Shanghai Sci &amp; Technol, Shanghai Key Lab Modern Opt Syst, 516 JunGong Rd, Shanghai 200093, Peoples R China.; Zhu, YM (reprint author), Terahertz Sci Cooperat Innovat Ctr, Chengdu 610054, Sichuan, Peoples R China.</t>
  </si>
  <si>
    <t>Zhang, DW (reprint author), Univ Shanghai Sci &amp; Technol, Shanghai Key Lab Modern Opt Syst, Minist Educ, Engn Res Ctr Opt Instrument &amp; Syst, Shanghai 200093, Peoples R China.</t>
  </si>
  <si>
    <t>Duan, YM (reprint author), Wenzhou Univ, Coll Math Phys &amp; Elect Informat Engn, Wenzhou 325035, Peoples R China.</t>
  </si>
  <si>
    <t>Li, ZQ (reprint author), Univ Shanghai Sci &amp; Technol, Shanghai Key Lab Modern Opt Syst, Minist Educ, Engn Res Ctr Opt Instrument &amp; Syst, 516 JunGong Rd, Shanghai 200093, Peoples R China.; Yamaguchi, Y (reprint author), East China Univ Sci &amp; Technol, Fac Sci, Dept Phys, Photon &amp; Biomed Res Inst, 130 Meilong Rd, Shanghai 200237, Peoples R China.</t>
  </si>
  <si>
    <t>Zheng, YJ (reprint author), Univ Shanghai Sci &amp; Technol, Coll Mech Engn, Shanghai 200093, Peoples R China.; Ouyang, MG (reprint author), Tsinghua Univ, State Key Lab Automot Safety &amp; Energy, Beijing 100084, Peoples R China.</t>
  </si>
  <si>
    <t>Tian, JJ; Chang, CT (reprint author), Natl Ilan Univ, Dept Environm Engn, 1,Sect 1,Shen Lung Rd, Yilan 26047, Taiwan.</t>
  </si>
  <si>
    <t>Zeng, HP (reprint author), Univ Shanghai Sci &amp; Technol, Engn Res Ctr Opt Instrument &amp; Syst, Shanghai Key Lab Modern Opt Syst, Minist Educ,Sch Opt Elect &amp; Comp Engn, Shanghai 200093, Peoples R China.; Zeng, HP (reprint author), East China Normal Univ, China State Key Lab Precis Spect, Shanghai 200062, Peoples R China.</t>
  </si>
  <si>
    <t>Tomanek, D (reprint author), Michigan State Univ, Phys &amp; Astron Dept, E Lansing, MI 48824 USA.</t>
  </si>
  <si>
    <t>Yu, DG; Zhang, DF (reprint author), 516 Jungong Rd, Shanghai 200093, Peoples R China.</t>
  </si>
  <si>
    <t>Chen, GH (reprint author), Univ Shanghai Sci &amp; Technol, Minist Educ, Engn Res Ctr Opt Instruments &amp; Syst, Shanghai 200093, Peoples R China.</t>
  </si>
  <si>
    <t>Gu, ZT (reprint author), Univ Shanghai Sci &amp; Technol, Coll Sci, Lab Photoelect Funct Films, 516 Jun Gong Rd, Shanghai, Peoples R China.</t>
  </si>
  <si>
    <t>Wang, X (reprint author), Univ Shanghai Sci &amp; Technol, Sch Mat Sci &amp; Engn, Shanghai 200093, Peoples R China.</t>
  </si>
  <si>
    <t>[Fang, Yidong] Univ Shanghai Sci &amp; Technol, Sch Energy &amp; Power Engn, Shanghai 200093, Peoples R China; [Fang, Yidong; Lu, Yiji; Yu, Xiaoli] Zhejiang Univ, Dept Energy Engn, Hangzhou 310027, Zhejiang, Peoples R China; [Lu, Yiji; Roskilly, Anthony Paul] Newcastle Univ, Sir Joseph Swan Ctr Energy Res, Newcastle Upon Tyne NE1 7RU, Tyne &amp; Wear, England</t>
  </si>
  <si>
    <t>Lu, YJ (reprint author), Newcastle Univ, Sir Joseph Swan Ctr Energy Res, Newcastle Upon Tyne NE1 7RU, Tyne &amp; Wear, England.</t>
  </si>
  <si>
    <t>Huang, C (reprint author), Univ Shanghai Sci &amp; Technol, Sch Environm &amp; Architecture, Dept Bldg Environm &amp; Energy Engn, 516 Jungong Rd, Shanghai, Peoples R China.</t>
  </si>
  <si>
    <t>[Wang, Licheng; Wei, Guoliang] Univ Shanghai Sci &amp; Technol, Dept Control Sci &amp; Engn, Shanghai Key Lab Modern Opt Syst, Shanghai 200093, Peoples R China; [Wang, Zidong] Brunel Univ London, Dept Comp Sci, Uxbridge UB8 3PH, Middx, England; [Wang, Zidong; Alsaadi, Fuad E.] King Abdulaziz Univ, Fac Engn, Jeddah 21589, Saudi Arabia</t>
  </si>
  <si>
    <t>Gao, M (reprint author), Univ Shanghai Sci &amp; Technol, Sch Energy &amp; Power Engn, Shanghai Key Lab Multiphase Flow &amp; Heat Transfer, Shanghai 200093, Peoples R China.</t>
  </si>
  <si>
    <t>Liu, YH (reprint author), Univ Shanghai Sci &amp; Technol, Sch Mech Engn, Shanghai 200093, Peoples R China.</t>
  </si>
  <si>
    <t>[Sun, Xiuting] Univ Shanghai Sci &amp; Technol, Sch Mech Engn, Shanghai 200093, Peoples R China; [Sun, Xiuting; Zhang, Shu; Xu, Jian] Tongji Univ, Sch Aerosp Engn &amp; Appl Mech, Shanghai 200092, Peoples R China</t>
  </si>
  <si>
    <t>Zhang, S (reprint author), Tongji Univ, Sch Aerosp Engn &amp; Appl Mech, Shanghai 200092, Peoples R China.</t>
  </si>
  <si>
    <t>Liu, XY; Pan, D (reprint author), Univ Shanghai Sci &amp; Technol, Sch Mech Engn, 516 Jun Gong Rd, Shanghai 200093, Peoples R China.</t>
  </si>
  <si>
    <t>[Liu, Xuyan; Zhu, Xinjie; Zhou, Kai; Pan, Deng] Univ Shanghai Sci &amp; Technol, Sch Mech Engn, 516 Jun Gong Rd, Shanghai 200093, Peoples R China; [Yang, Min] Univ Shanghai Sci &amp; Technol, Sch Mat Sci &amp; Technol, Shanghai 200093, Peoples R China; [Yang, Huinan] Univ Shanghai Sci &amp; Technol, Sch Energy &amp; Power Engn, Shanghai 200093, Peoples R China</t>
  </si>
  <si>
    <t>Yu, HJ (reprint author), Univ Shanghai Sci &amp; Technol, Sch Mech Engn, Jun Gong Rd 516, Shanghai, Peoples R China.</t>
  </si>
  <si>
    <t>[Liu, Xinkuan; Shao, Wenyi; Luo, Mingyi; Bian, Jiayin; Yu, Deng-Guang] Univ Shanghai Sci &amp; Technol, Sch Mat Sci &amp; Engn, Shanghai 200093, Peoples R China</t>
  </si>
  <si>
    <t>Liu, XK; Yu, DG (reprint author), Univ Shanghai Sci &amp; Technol, Sch Mat Sci &amp; Engn, Shanghai 200093, Peoples R China.</t>
  </si>
  <si>
    <t>Liu, WW (reprint author), Nankai Univ, Inst Modern Opt, Key Lab Opt Informat Sci &amp; Technol, Minist Educ, Tianjin 300071, Peoples R China.</t>
  </si>
  <si>
    <t>[Zhu, Keheng] Univ Shanghai Sci &amp; Technol, Sch Mech Engn, 516 Jungong Rd, Shanghai 200093, Peoples R China; [Song, Xigeng] Dalian Univ Technol, Sch Energy &amp; Power Engn, Dalian, Peoples R China</t>
  </si>
  <si>
    <t>Zhu, KH (reprint author), Univ Shanghai Sci &amp; Technol, Sch Mech Engn, 516 Jungong Rd, Shanghai 200093, Peoples R China.</t>
  </si>
  <si>
    <t>[Fan, Yali] Univ Shanghai Sci &amp; Technol, Coll Sci, Shanghai 200093, Peoples R China; [Tang, Yanlin] Tongji Univ, Sch Math Sci, Shanghai 200092, Peoples R China; [Zhu, Zhongyi] Fudan Univ, Dept Stat, Shanghai 200433, Peoples R China</t>
  </si>
  <si>
    <t>Zhu, ZY (reprint author), Fudan Univ, Dept Stat, Shanghai 200433, Peoples R China.</t>
  </si>
  <si>
    <t>Wang, D; Tao, LR (reprint author), Univ Shanghai Sci &amp; Technol, Sch Energy &amp; Power Engn, Shanghai 200093, Peoples R China.</t>
  </si>
  <si>
    <t>[Wang Shi-xia; Zhao Hao-chen] Univ Shanghai Sci &amp; Technol, Sch Sci, Shanghai 200093, Peoples R China; [Wu Jia] China Univ Petr, Coll Geosci, State Key Lab Petr Resources &amp; Prospecting, Beijing 102249, Peoples R China; [Zheng Hai-fei] Peking Univ, Minist Educ, Key Lab Orogen Belts &amp; Crustal Evolut, Beijing 100871, Peoples R China</t>
  </si>
  <si>
    <t>Wang, SX (reprint author), Univ Shanghai Sci &amp; Technol, Sch Sci, Shanghai 200093, Peoples R China.</t>
  </si>
  <si>
    <t>Xu, F (reprint author), Univ Shanghai Sci &amp; Technol, Sch Med Instrument &amp; Food Engn, Shanghai 200093, Peoples R China.</t>
  </si>
  <si>
    <t>Jiang, H (reprint author), Univ Shanghai Sci &amp; Technol, Sch Mat Sci &amp; Engn, 516 Jungong Rd, Shanghai 200093, Peoples R China.</t>
  </si>
  <si>
    <t>Chen, WF; Xv, ZH (reprint author), Univ Shanghai Sci &amp; Technol, Sch Environm &amp; Architecture, Shanghai 200093, Peoples R China.</t>
  </si>
  <si>
    <t>Zhu, YM (reprint author), Univ Shanghai Sci &amp; Technol, Terahertz Technol Innovat Res Inst, 516 JunGong Rd, Shanghai 200093, Peoples R China.; Zhu, YM (reprint author), Univ Shanghai Sci &amp; Technol, Shanghai Key Lab Modern Opt Syst, 516 JunGong Rd, Shanghai 200093, Peoples R China.; Zhu, YM (reprint author), China Terahertz Sci Cooperat Innovat Ctr, Chengdu 610054, Sichuan, Peoples R China.</t>
  </si>
  <si>
    <t>Wang, SL; Ding, XH (reprint author), Univ Shanghai Sci &amp; Technol, Sch Mech Engn, Shanghai 200093, Peoples R China.</t>
  </si>
  <si>
    <t>[Zhang, Bo; Hu, Hengchun] Univ Shanghai Sci &amp; Technol, Coll Sci, Shanghai 200093, Peoples R China</t>
  </si>
  <si>
    <t>Zhang, B (reprint author), Univ Shanghai Sci &amp; Technol, Coll Sci, Shanghai 200093, Peoples R China.</t>
  </si>
  <si>
    <t>[Liu, Jiang] Univ Shanghai Sci &amp; Technol, Dept Syst Sci, Shanghai 200093, Peoples R China; [Liu, Jiang] Donghua Univ, Glorious Sun Sch Business &amp; Management, Shanghai 200051, Peoples R China</t>
  </si>
  <si>
    <t>Liu, J (reprint author), Univ Shanghai Sci &amp; Technol, Dept Syst Sci, Shanghai 200093, Peoples R China.; Liu, J (reprint author), Donghua Univ, Glorious Sun Sch Business &amp; Management, Shanghai 200051, Peoples R China.</t>
  </si>
  <si>
    <t>[Yang, Kangwen; Jiang, Jieshi; Guo, Zhengru; Hao, Qiang; Zeng, Heping] Univ Shanghai Sci &amp; Technol, Minist Educ, Sch Opt Elect &amp; Comp Engn, Engn Res Ctr Opt Instrument &amp; Syst,Shanghai Key L, Shanghai 200093, Peoples R China; [Zeng, Heping] East China Normal Univ, State Key Lab Precis Spect, Shanghai 200062, Peoples R China</t>
  </si>
  <si>
    <t>Zheng, SL (reprint author), Univ Shanghai Sci &amp; Technol, Sch Mech Engn, Shanghai, Peoples R China.</t>
  </si>
  <si>
    <t>Fu, YB (reprint author), Keele Univ, Sch Comp &amp; Math, Keele ST5 5BG, Staffs, England.</t>
  </si>
  <si>
    <t>[Ye, Hui] Univ Shanghai Sci &amp; Technol, Sch Mech Engn, Shanghai, Peoples R China; [Li, Yaguo; Yuan, Zhigang; Zhang, Qinghua] Fine Opt Engn Res Ctr, Chengdu, Sichuan, Peoples R China</t>
  </si>
  <si>
    <t>Li, YG (reprint author), Fine Opt Engn Res Ctr, Chengdu, Sichuan, Peoples R China.</t>
  </si>
  <si>
    <t>[Wang, Zhenjun; Huang, Jiehao] Univ Shanghai Sci &amp; Technol, Sch Mech Engn, Shanghai 200093, Peoples R China</t>
  </si>
  <si>
    <t>Wang, ZJ (reprint author), Univ Shanghai Sci &amp; Technol, Sch Mech Engn, Shanghai 200093, Peoples R China.</t>
  </si>
  <si>
    <t>[Yang, Weixin] Univ Shanghai Sci &amp; Technol, Sch Business, Shanghai 200093, Peoples R China; [Li, Lingguang] Tongji Univ, Sch Math Sci, Shanghai 200092, Peoples R China</t>
  </si>
  <si>
    <t>Li, LG (reprint author), Tongji Univ, Sch Math Sci, Shanghai 200092, Peoples R China.</t>
  </si>
  <si>
    <t>Jing, DL (reprint author), Univ Shanghai Sci &amp; Technol, Sch Mech Engn, Shanghai 200093, Peoples R China.; Pan, YL (reprint author), Harbin Inst Technol, Sch Mech Engn, Harbin 150001, Heilongjiang, Peoples R China.</t>
  </si>
  <si>
    <t>Chang, F (reprint author), Univ Shanghai Sci &amp; Technol, Sch Environm &amp; Architecture, Shanghai 200093, Peoples R China.; Hu, XF (reprint author), Chinese Acad Sci, Yantai Inst Coastal Zone Res, Key Lab Coastal Zone Environm Proc &amp; Ecol Remedia, Yantai 264003, Shandong, Peoples R China.</t>
  </si>
  <si>
    <t>Yin, Z (reprint author), Univ Shanghai Sci &amp; Technol, Engn Res Ctr Opt Instrument &amp; Syst, Minist Educ, Shanghai Key Lab Modern Opt Syst, Jungong Rd 516, Shanghai 200093, Peoples R China.</t>
  </si>
  <si>
    <t>Ai, L (reprint author), Univ Shanghai Sci &amp; Technol, Shanghai Engn Res Ctr Food Microbiol, Sch Med Instrument &amp; Food Engn, Shanghai 200093, Peoples R China.</t>
  </si>
  <si>
    <t>Kang, SF (reprint author), Univ Shanghai Sci &amp; Technol, Dept Environm Sci &amp; Engn, Shanghai 200093, Peoples R China.; Sun, D (reprint author), Shanghai Jiao Tong Univ, Dept Ultrasound Med, Affiliated Peoples Hosp 6, Shanghai 200233, Peoples R China.; Sun, D (reprint author), Shanghai Inst Ultrasound Med, Shanghai 200233, Peoples R China.</t>
  </si>
  <si>
    <t>Xia, K (reprint author), Univ Shanghai Sci &amp; Technol, Engn Res Ctr Opt Instruments &amp; Syst, Shanghai Key Lab Modern Opt Syst, Minist Educ, 516 JunGong Rd, Shanghai 200093, Peoples R China.</t>
  </si>
  <si>
    <t>Gu, FX (reprint author), Univ Shanghai Sci &amp; Technol, Engn Res Ctr Opt Instrument &amp; Syst, Shanghai Key Lab Modern Opt Syst, Minist Educ, Shanghai 200093, Peoples R China.</t>
  </si>
  <si>
    <t>Zhang, XD; Yang, YQ (reprint author), Univ Shanghai Sci &amp; Technol, Dept Environm Sci &amp; Engn, Sch Environm &amp; Architecture, Shanghai 200093, Peoples R China.</t>
  </si>
  <si>
    <t>Gu, FX (reprint author), Univ Shanghai Sci &amp; Technol, Shanghai Key Lab Modern Opt Syst, Engn Res Ctr Opt Instrument &amp; Syst, Minist Educ, Shanghai 200093, Peoples R China.; Yu, HK (reprint author), South China Univ Technol, Sch Phys &amp; Optoelect, Guangzhou 510641, Guangdong, Peoples R China.; Chen, T (reprint author), Chinese Acad Sci, Key Lab Space Act Optoelect Technol, Shanghai Inst Tech Phys, Shanghai 200083, Peoples R China.</t>
  </si>
  <si>
    <t>Wang, CX (reprint author), Zhejiang Univ, Inst Fluid Engn, Hangzhou 310027, Zhejiang, Peoples R China.</t>
  </si>
  <si>
    <t>Peng, Y; Zhu, Y (reprint author), Univ Shanghai Sci &amp; Technol, Terahertz Technol Innovat Res Inst, Shanghai Key Lab Modern Opt Syst, Shanghai 200093, Peoples R China.</t>
  </si>
  <si>
    <t>Wang, G (reprint author), Univ Shanghai Sci &amp; Technol, Sch Urban Construct &amp; Environm Engn, Shanghai 200093, Peoples R China.; Wang, G (reprint author), East China Normal Univ, State Key Lab Estuarine &amp; Coastal Res, Shanghai 200062, Peoples R China.</t>
  </si>
  <si>
    <t>Ding, C (reprint author), Univ Technol Sydney, Global Big Data Technol Ctr, Sydney, NSW 2007, Australia.</t>
  </si>
  <si>
    <t>[Chen, G. S.; Zheng, Q. Z.] Univ Shanghai Sci &amp; Technol, Sch Mech Engn, Shanghai 200093, Peoples R China</t>
  </si>
  <si>
    <t>Zheng, QZ (reprint author), Univ Shanghai Sci &amp; Technol, Sch Mech Engn, Shanghai 200093, Peoples R China.</t>
  </si>
  <si>
    <t>Wang, YJ (reprint author), Univ Shanghai Sci &amp; Technol, Sch Med Instrument &amp; Food Engn, Shanghai 200031, Peoples R China.</t>
  </si>
  <si>
    <t>Huang, MX (reprint author), Univ Shanghai Sci &amp; Technol, Coll Sci, 334 Jungong Rd, Shanghai 200093, Peoples R China.</t>
  </si>
  <si>
    <t>Liu, N (reprint author), Univ Shanghai Sci &amp; Technol, Sch Environm &amp; Architecture, Dept Environm Sci &amp; Engn, Shanghai 200093, Peoples R China.; Tang, L (reprint author), Shanghai Univ, Sch Environm &amp; Chem Engn, Shanghai 200444, Peoples R China.</t>
  </si>
  <si>
    <t>Zhang, DW (reprint author), Univ Shanghai Sci &amp; Technol, Engn Res Ctr Opt Instrument &amp; Syst, Minist Educ, 516 Fungong Rd, Shanghai 200093, Peoples R China.; Zhang, DW (reprint author), Univ Shanghai Sci &amp; Technol, Shanghai Key Lab Modern Opt Syst, 516 Fungong Rd, Shanghai 200093, Peoples R China.</t>
  </si>
  <si>
    <t>Qin, XF (reprint author), Univ Shanghai Sci &amp; Technol, Coll Opt Elect &amp; Comp Engn, Shanghai Key Lab Contemporary Opt Syst, Shanghai 200093, Peoples R China.</t>
  </si>
  <si>
    <t>Tian, W (reprint author), Univ Shanghai Sci &amp; Technol, Coll Sci, Shanghai 200093, Peoples R China.; Bi, LM (reprint author), Univ Shanghai Sci &amp; Technol, Shanghai 200093, Peoples R China.</t>
  </si>
  <si>
    <t>[Ding, Qinwei; Li, Chun; Hao, Wenxing] Univ Shanghai Sci &amp; Technol, Sch Energy &amp; Power Engn, Shanghai, Peoples R China; [Li, Chun] Shanghai Key Lab Multiphase Flow &amp; Heat Transfer, Shanghai, Peoples R China; [Yu, Nanting; Ji, Jie] Univ Plymouth, Sch Engn, Plymouth, Devon, England</t>
  </si>
  <si>
    <t>Li, C (reprint author), Univ Shanghai Sci &amp; Technol, Sch Energy &amp; Power Engn, Shanghai, Peoples R China.; Li, C (reprint author), Shanghai Key Lab Multiphase Flow &amp; Heat Transfer, Shanghai, Peoples R China.</t>
  </si>
  <si>
    <t>[Dai, Zhengshu] Univ Shanghai Sci &amp; Technol, Sch Energy &amp; Power Engn, Shanghai 200093, Peoples R China; [Yu, Meng; Rui, Daozhe; Zhang, Xuejun; Zhao, Yang] Zhejiang Univ, Inst Refrigerat &amp; Cryogen, Key Lab Refrigerat &amp; Cryogen Technol Zhejiang Pro, Hangzhou 310027, Zhejiang, Peoples R China</t>
  </si>
  <si>
    <t>Zhang, XJ (reprint author), Zhejiang Univ, Inst Refrigerat &amp; Cryogen, Key Lab Refrigerat &amp; Cryogen Technol Zhejiang Pro, Hangzhou 310027, Zhejiang, Peoples R China.</t>
  </si>
  <si>
    <t>Chang, CC (reprint author), Feng Chia Univ, Dept Informat Engn &amp; Comp Sci, 100 Wenhwa Rd, Taichung 40724, Taiwan.</t>
  </si>
  <si>
    <t>Zhu, YM (reprint author), Univ Shanghai Sci &amp; Technol, Terahertz Technol Innovat Res Inst, Shanghai 200093, Peoples R China.; Zhu, YM (reprint author), Univ Shanghai Sci &amp; Technol, Shanghai Key Lab Modern Opt Syst, Shanghai 200093, Peoples R China.</t>
  </si>
  <si>
    <t>Hu, HC (reprint author), Univ Shanghai Sci &amp; Technol, Coll Sci, Shanghai 200093, Peoples R China.; Hu, HC (reprint author), Univ Texas Rio Grande Valley, Dept Math, Edinburg, TX 78539 USA.</t>
  </si>
  <si>
    <t>Yang, YY; Yu, DG (reprint author), Univ Shanghai Sci &amp; Technol, Sch Mat Sci &amp; Engn, 516 Jungong Rd, Shanghai 200093, Peoples R China.</t>
  </si>
  <si>
    <t>Dong, QL (reprint author), Univ Shanghai Sci &amp; Technol, Sch Med Instrument &amp; Food Engn, 516 Jun Gong Rd, Shanghai 200093, Peoples R China.</t>
  </si>
  <si>
    <t>Wu, EQ (reprint author), Univ Shanghai Sci &amp; Technol, Sch Mech Engineer, Shanghai 200093, Peoples R China.</t>
  </si>
  <si>
    <t>Huang, C (reprint author), Univ Shanghai Sci &amp; Technol, Sch Environm &amp; Architecture, Dept Bldg Environm &amp; Energy Engn, 516 Jungong Rd, Shanghai, Peoples R China.; Zhao, ZH (reprint author), Fudan Univ, Sch Publ Hlth, Dept Environm Hlth, 130 Dongan Rd, Shanghai, Peoples R China.</t>
  </si>
  <si>
    <t>[Liu, Ya; Cheng, Liang] Univ Shanghai Sci &amp; Technol, Dept Comp Sci &amp; Engn, Shanghai 200093, Peoples R China; [Liu, Ya; Liu, Zhiqiang] State Key Lab Cryptol, POB 5159, Beijing 100878, Peoples R China; [Liu, Ya; Liu, Zhiqiang; Wang, Qingju; Gu, Dawu] Shanghai Jiao Tong Univ, Dept Comp Sci &amp; Engn, Shanghai 200240, Peoples R China; [Li, Wei] Donghua Univ, Sch Comp Sci &amp; Technol, Shanghai 201620, Peoples R China; [Li, Wei] Shanghai Key Lab Integrated Adm Technol Informat, Shanghai 200240, Peoples R China; [Wang, Qingju] Tech Univ Denmark, Dept Appl Math &amp; Comp Sci, DK-2800 Lyngby, Denmark</t>
  </si>
  <si>
    <t>Li, W (reprint author), Donghua Univ, Sch Comp Sci &amp; Technol, Shanghai 201620, Peoples R China.; Li, W (reprint author), Shanghai Key Lab Integrated Adm Technol Informat, Shanghai 200240, Peoples R China.</t>
  </si>
  <si>
    <t>Li, YW (reprint author), Univ Shanghai Sci &amp; Technol, Sch Opt Elect &amp; Comp Engn, Shanghai, Peoples R China.</t>
  </si>
  <si>
    <t>Chen, JB (reprint author), Univ Shanghai Sci &amp; Technol, Room 415,Huanjian Bldg,516 Jungong Rd, Shanghai, Peoples R China.</t>
  </si>
  <si>
    <t>Li, ZY (reprint author), Univ Shanghai Sci &amp; Technol, Coll Sci, Shanghai 200093, Peoples R China.; Li, ZY (reprint author), Shanghai Key Lab Modern Opt Syst, Shanghai 200093, Peoples R China.</t>
  </si>
  <si>
    <t>Liu, JG (reprint author), Shanghai Univ Finance &amp; Econ, Inst Financial Technol Lab, Shanghai 200433, Peoples R China.</t>
  </si>
  <si>
    <t>Zhao, DL (reprint author), Univ Shanghai Sci &amp; Technol, Coll Sci, Shanghai, Peoples R China.</t>
  </si>
  <si>
    <t>[Zheng, Yuejiu] Univ Shanghai Sci &amp; Technol, Coll Mech Engn, Shanghai 200093, Peoples R China; [Zheng, Yuejiu; Ouyang, Minggao; Han, Xuebing; Lu, Languang; Li, Jianqiu] Tsinghua Univ, State Key Lab Automot Safety &amp; Energy, Beijing 100084, Peoples R China</t>
  </si>
  <si>
    <t>Zheng, YJ (reprint author), Univ Shanghai Sci &amp; Technol, Coll Mech Engn, Shanghai 200093, Peoples R China.; Zheng, YJ; Ouyang, MG (reprint author), Tsinghua Univ, State Key Lab Automot Safety &amp; Energy, Beijing 100084, Peoples R China.</t>
  </si>
  <si>
    <t>Sun, QC (reprint author), Tsinghua Univ, State Key Lab Hydrosci &amp; Engn, Beijing 100084, Peoples R China.</t>
  </si>
  <si>
    <t>Li, ZY (reprint author), Univ Shanghai Sci &amp; Technol, Coll Sci, Shanghai 200093, Peoples R China.</t>
  </si>
  <si>
    <t>Yang, XF (reprint author), Shanghai Jiao Tong Univ, Sch Math Sci, MOE LSC, Shanghai 200240, Peoples R China.; Yang, XF (reprint author), Shanghai Jiao Tong Univ, SHL MAC, Shanghai 200240, Peoples R China.</t>
  </si>
  <si>
    <t>Yu, DG; Li, HL (reprint author), Univ Shanghai Sci &amp; Technol, Sch Mat Sci &amp; Engn, 516 Jungong Rd, Shanghai 200093, Peoples R China.</t>
  </si>
  <si>
    <t>Ji, YJ (reprint author), Univ Shanghai Sci &amp; Technol, Coll Sci, Shanghai 200093, Peoples R China.</t>
  </si>
  <si>
    <t>Jing, DL (reprint author), Univ Shanghai Sci &amp; Technol, Sch Mech Engn, Shanghai 200093, Peoples R China.; Pan, YL (reprint author), Harbin Inst Technol, Minist Educ, Key Lab Microsyst &amp; Microstruct Mfg, Harbin 150001, Heilongjiang, Peoples R China.; Wang, XM (reprint author), Harbin Inst Technol, Sch Mechatron Engn, Harbin 150001, Heilongjiang, Peoples R China.; Wang, XM (reprint author), Harbin Inst Technol, Sch Elect Engn &amp; Automat, Harbin 150001, Heilongjiang, Peoples R China.</t>
  </si>
  <si>
    <t>Yang, JH; Wang, XY (reprint author), Univ Shanghai Sci &amp; Technol, Sch Mat Sci &amp; Technol, 516 Jungong Rd, Shanghai 200093, Peoples R China.</t>
  </si>
  <si>
    <t>Zhang, XD (reprint author), Univ Shanghai Sci &amp; Technol, Sch Environm &amp; Architecture, Shanghai 200093, Peoples R China.; Wu, MH (reprint author), Shanghai Univ, Sch Environm &amp; Chem Engn, Shanghai 200444, Peoples R China.</t>
  </si>
  <si>
    <t>Zhang, XD (reprint author), Univ Shanghai Sci &amp; Technol, Sch Environm &amp; Architecture, Dept Environm Sci &amp; Engn, Shanghai 200093, Peoples R China.; He, C (reprint author), Xi An Jiao Tong Univ, Sch Energy &amp; Power Engn, State Key Lab Multiphase Flow Power Engn, Xian 710049, Shaanxi, Peoples R China.</t>
  </si>
  <si>
    <t>Liu, P (reprint author), Univ Shanghai Sci &amp; Technol, Sch Mech Engn, Shanghai 200093, Peoples R China.; Liu, P (reprint author), Univ Shanghai Sci &amp; Technol, Sch Mat Sci &amp; Engn, Shanghai 200093, Peoples R China.</t>
  </si>
  <si>
    <t>Nie, SD (reprint author), Univ Shanghai Sci &amp; Technol, Sch Med Instrument &amp; Food Engn, 516 Jun Gong Rd, Shanghai 200093, Peoples R China.</t>
  </si>
  <si>
    <t>Bi, LM (reprint author), Univ Shanghai Sci &amp; Technol, Shanghai 200093, Peoples R China.</t>
  </si>
  <si>
    <t>[Wang, Zhenjun; Gu, Simin] Univ Shanghai Sci &amp; Technol, Sch Mech Engn, Shanghai 200093, Peoples R China</t>
  </si>
  <si>
    <t>Gu, SM (reprint author), Univ Shanghai Sci &amp; Technol, Sch Mech Engn, Shanghai 200093, Peoples R China.</t>
  </si>
  <si>
    <t>Ouyang, RZ; Miao, YQ (reprint author), Univ Shanghai Sci &amp; Technol, Shanghai 200093, Peoples R China.</t>
  </si>
  <si>
    <t>Chen, QS (reprint author), Natl Univ Singapore, Dept Civil &amp; Environm Engn, Singapore, Singapore.</t>
  </si>
  <si>
    <t>Yang, B (reprint author), Univ Shanghai Sci &amp; Technol, Shanghai Key Lab Multiphase Flow &amp; Heat Transfer, Inst Particle &amp; Phase Flow Measurement 2, Shanghai 200093, Peoples R China.</t>
  </si>
  <si>
    <t>Wang, ZY (reprint author), Univ Shanghai Sci &amp; Technol, Sch Energy &amp; Power Engn, Shanghai 200093, Peoples R China.</t>
  </si>
  <si>
    <t>Gao, LP (reprint author), Univ Shanghai Sci &amp; Technol, Sch Opt Elect &amp; Comp Engn, Shanghai 200093, Peoples R China.; Gao, LP (reprint author), Fudan Univ, Shanghai Key Lab Data Sci, Shanghai, Peoples R China.</t>
  </si>
  <si>
    <t>[Yang, J.] Univ Shanghai Sci &amp; Technol, Sch Energy &amp; Power Engn, Shanghai 200093, Peoples R China</t>
  </si>
  <si>
    <t>Wang, MH (reprint author), Univ Shanghai Sci &amp; Technol, Sch Med Instrument &amp; Food Engn, Inst Rehabil Engn &amp; Technol, Shanghai 200093, Peoples R China.; Wang, MH (reprint author), Shanghai Engn Res Ctr Assist Devices, Shanghai 200093, Peoples R China.; Wang, MH (reprint author), Shanghai Jiao Tong Univ, Sch Mech Engn, Inst Biomed Mfg &amp; Life Qual Engn, State Key Lab Mech Syst &amp; Vibrat, Shanghai 200240, Peoples R China.</t>
  </si>
  <si>
    <t>[Fan, Jiaojiao] Univ Shanghai Sci &amp; Technol, Engn Res Ctr Opt Instruments &amp; Syst, Minist Educ, Shanghai 200093, Peoples R China; Univ Shanghai Sci &amp; Technol, Shanghai Key Lab Modern Opt Syst, Shanghai 200093, Peoples R China</t>
  </si>
  <si>
    <t>Fan, JJ (reprint author), Univ Shanghai Sci &amp; Technol, Engn Res Ctr Opt Instruments &amp; Syst, Minist Educ, Shanghai 200093, Peoples R China.</t>
  </si>
  <si>
    <t>[Hou, Longfeng] Univ Shanghai Sci &amp; Technol, Sch Energy &amp; Power Engn, Shanghai 200093, Peoples R China; [Hou, Longfeng; Galtier, Mathieu; Andre, Frederic] Univ Claude Bernard Lyon 1, Univ Lyon, INSA Lyon, CETHIL UMR5008,CNRS, F-69621 Villeurbanne, France; [Eymet, Vincent] Meso Star SAS, 8 Rue Pechers, F-31410 Longages, France; [El Hafi, Mouna] Univ Fed Toulouse Midi Pyrenees, Mines Albi, UMR CNRS 5302, Ctr RAPSODEE, Campus Jarlard, F-81013 Albi, France</t>
  </si>
  <si>
    <t>Hou, LF (reprint author), Univ Shanghai Sci &amp; Technol, Sch Energy &amp; Power Engn, Shanghai 200093, Peoples R China.</t>
  </si>
  <si>
    <t>Shi, P (reprint author), Univ Shanghai Sci &amp; Technol, Inst Rehabil Engn &amp; Technol, Shanghai 200093, Peoples R China.</t>
  </si>
  <si>
    <t>Jia, HZ (reprint author), Univ Shanghai Sci &amp; Technol, Engn Res Ctr Opt Instruments &amp; Syst, Sch Opt Elect &amp; Comp Engn, Minist Educ,Shanghai Key Lab Modern Opt Syst, Shanghai 200093, Peoples R China.</t>
  </si>
  <si>
    <t>Su, L (reprint author), Univ Shanghai Sci &amp; Technol, Sch Energy &amp; Power Engn, Shanghai 200093, Peoples R China.</t>
  </si>
  <si>
    <t>Yu, GQ (reprint author), Univ Shanghai Sci &amp; Technol, Sch Environm &amp; Architecture, Jun Gong Rd 516, Shanghai 200093, Peoples R China.</t>
  </si>
  <si>
    <t>[Li, Qiang] Univ Shanghai Sci &amp; Technol, Sch Mech Engn, Shanghai 200093, Peoples R China; [Yin, Deqiang] Chongqing Univ, Coll Aerosp Engn, Chongqing 400044, Peoples R China; [Yin, Deqiang; Li, Junjie] Tohoku Univ, Adv Inst Mat Res, Aoba Ku, 2-1-1 Katahira, Sendai, Miyagi 9808577, Japan; [Li, Junjie; Deepak, Francis Leonard] Int Iberian Nanotechnol Lab INL, Ave Mestre Jose Veiga, P-4715330 Braga, Portugal</t>
  </si>
  <si>
    <t>Yin, DQ (reprint author), Chongqing Univ, Coll Aerosp Engn, Chongqing 400044, Peoples R China.; Yin, DQ; Li, JJ (reprint author), Tohoku Univ, Adv Inst Mat Res, Aoba Ku, 2-1-1 Katahira, Sendai, Miyagi 9808577, Japan.; Li, JJ (reprint author), Int Iberian Nanotechnol Lab INL, Ave Mestre Jose Veiga, P-4715330 Braga, Portugal.</t>
  </si>
  <si>
    <t>Liu, XP (reprint author), Univ Shanghai Sci &amp; Technol, Coll Sci, Shanghai 200093, Peoples R China.</t>
  </si>
  <si>
    <t>Zhu, YF (reprint author), Univ Shanghai Sci &amp; Technol, Sch Mat Sci &amp; Engn, 516 Jungong Rd, Shanghai 200093, Peoples R China.; Yu, BQ (reprint author), Fudan Univ, Shanghai Pudong Hosp, Dept Orthoped, Pudong Med Ctr, Shanghai 201399, Peoples R China.</t>
  </si>
  <si>
    <t>Wang, SG (reprint author), Univ Shanghai Sci &amp; Technol, Coll Sci, 334 Jungong Rd, Shanghai 200093, Peoples R China.; Chen, X; Wang, SG (reprint author), Fudan Univ, Dept Macromol Sci, State Key Lab Mol Engn Polymers, Shanghai 200433, Peoples R China.</t>
  </si>
  <si>
    <t>Chang, F (reprint author), Univ Shanghai Sci &amp; Technol, Sch Environm &amp; Architecture, Shanghai 200093, Peoples R China.; Hu, XF (reprint author), Chinese Acad Sci, Yantai Inst Coastal Zone Res, Key Lab Coastal Environm Proc &amp; Ecol Remedia, Yantai 264003, Shandong, Peoples R China.</t>
  </si>
  <si>
    <t>[Chen, Jian; Zhan, Qiwen] Univ Shanghai Sci &amp; Technol, Sch Opt Elect &amp; Comp Engn, Shanghai 200093, Peoples R China; [Chen, Jian; Wan, Chenhao; Zhan, Qiwen] Univ Dayton, Dept Electroopt &amp; Photon, Dayton, OH 45469 USA; [Chen, Jian] Univ Elect Sci &amp; Technol China, Sch Elect Engn, Chengdu 611731, Sichuan, Peoples R China; [Wan, Chenhao] Huazhong Univ Sci &amp; Technol, Sch Opt &amp; Elect Informat, Wuhan 430074, Hubei, Peoples R China</t>
  </si>
  <si>
    <t>Dong, SQ (reprint author), Univ Shanghai Sci &amp; Technol, Coll Sci, Shanghai 200093, Peoples R China.</t>
  </si>
  <si>
    <t>Yan, Y; Zhao, B (reprint author), Univ Shanghai Sci &amp; Technol, Sch Mat Sci &amp; Engn, 516 Jungong Rd, Shanghai 200093, Peoples R China.; Xia, BY (reprint author), Huazhong Univ Sci &amp; Technol, Key Lab Mat Chem Energy Convers &amp; Storage, Hubei Key Lab Mat Chem &amp; Serv Failure, Minist Educ,Sch Chem &amp; Chem Engn,Wuhan Natl Lab O, Wuhan 430074, Hubei, Peoples R China.; Yan, Y; Zhao, B (reprint author), Shanghai Innovat Inst Mat, Shanghai 200444, Peoples R China.; Xia, BY (reprint author), Huazhong Univ Sci &amp; Technol, Shenzhen Inst, Shenzhen 518000, Peoples R China.</t>
  </si>
  <si>
    <t>Wang, XY (reprint author), Univ Shanghai Sci &amp; Technol, Sch Mat Sci &amp; Engn, Shanghai 200093, Peoples R China.; Ding, GQ (reprint author), Chinese Acad Sci, Shanghai Inst Microsyst &amp; Informat Technol, State Key Lab Funct Mat Informat, Shanghai 200050, Peoples R China.</t>
  </si>
  <si>
    <t>Hong, RJ (reprint author), Univ Shanghai Sci &amp; Technol, Engn Res Ctr Opt Instruments &amp; Syst, Minist Educ, 516 Jungong Rd, Shanghai 200093, Peoples R China.; Hong, RJ (reprint author), Univ Shanghai Sci &amp; Technol, Shanghai Key Lab Modern Opt Syst, 516 Jungong Rd, Shanghai 200093, Peoples R China.; Hong, RJ (reprint author), Chinese Acad Sci, Changchun Inst Opt Fine Mech &amp; Phys, State Key Lab Appl Opt, Changchun 130033, Jilin, Peoples R China.</t>
  </si>
  <si>
    <t>[Yan, Yan; Lee, Feifei; Wu, Xueqian] Univ Shanghai Sci &amp; Technol, Sch Opt Elect &amp; Comp Engn, Shanghai, Peoples R China; [Chen, Qiu] Kogakuin Univ, Grad Sch, Major Elect Engn &amp; Elect, Tokyo, Japan</t>
  </si>
  <si>
    <t>Lee, F (reprint author), Univ Shanghai Sci &amp; Technol, Sch Opt Elect &amp; Comp Engn, Shanghai, Peoples R China.; Chen, Q (reprint author), Kogakuin Univ, Grad Sch, Major Elect Engn &amp; Elect, Tokyo, Japan.</t>
  </si>
  <si>
    <t>[Cao, Wujing; Yu, Hongliu; Meng, Qiaoling; Chen, Wenming; Li, Sujiao] Univ Shanghai Sci &amp; Technol, Rehabil Engn &amp; Technol Inst, 516 Jungong Rd, Shanghai 200093, Peoples R China; [Cao, Wujing; Yu, Hongliu; Meng, Qiaoling; Chen, Wenming; Li, Sujiao] Shanghai Engn Res Ctr Assist Devices, Shanghai, Peoples R China; [Cao, Wujing; Yu, Hongliu; Meng, Qiaoling; Chen, Wenming; Li, Sujiao] Minist Civil Affairs, Key Lab Neural Funct Informat &amp; Rehabil Engn, Shanghai, Peoples R China</t>
  </si>
  <si>
    <t>Cao, WJ; Yu, HL (reprint author), Univ Shanghai Sci &amp; Technol, Rehabil Engn &amp; Technol Inst, 516 Jungong Rd, Shanghai 200093, Peoples R China.</t>
  </si>
  <si>
    <t>[Zhang, Xiaohan; Liu, Xiping; Jia, Mei; Chen, Haoliang] Univ Shanghai Sci &amp; Technol, Coll Sci, Shanghai 200093, Peoples R China</t>
  </si>
  <si>
    <t>[Zhang, Jing-jing; Wang, Ting] Univ Shanghai Sci &amp; Technol, Coll Sci, Shanghai 200093, Peoples R China</t>
  </si>
  <si>
    <t>Zhang, JJ (reprint author), Univ Shanghai Sci &amp; Technol, Coll Sci, Shanghai 200093, Peoples R China.</t>
  </si>
  <si>
    <t>[Wang, Yuanjun; Qi, Zeyao] Univ Shanghai Sci &amp; Technol, Sch Med Instrument &amp; Food Engn, Shanghai 200093, Peoples R China</t>
  </si>
  <si>
    <t>[Bao, Ying; Lan, Jingheng; Miao, Yu; Zhang, Dawei; Gao, Xiumin] Univ Shanghai Sci &amp; Technol, Shanghai 200093, Peoples R China</t>
  </si>
  <si>
    <t>[Gao, Yu-qiong; Fang, Jia-nan; Yi, Xue-nong; Zhang, Jia] Univ Shanghai Sci &amp; Technol, Sch Environm &amp; Architecture, Shanghai 200093, Peoples R China; [Gao, Nai-yun] Tongji Univ, Coll Environm Sci &amp; Engn, Shanghai 200092, Peoples R China; [Mao, Wei] Acad Mil Sci PLA China, Beijing 100036, Peoples R China</t>
  </si>
  <si>
    <t>Gao, YQ; Yi, XN (reprint author), Univ Shanghai Sci &amp; Technol, Sch Environm &amp; Architecture, Shanghai 200093, Peoples R China.</t>
  </si>
  <si>
    <t>Xu, ZH; Chen, WF (reprint author), Univ Shanghai Sci &amp; Technol, Sch Environm &amp; Architecture, 516 Jungong Rd, Shanghai 200093, Peoples R China.</t>
  </si>
  <si>
    <t>[Cao, Wujing; Zhao, Weiliang; Yu, Hongliu; Chen, Wenming; Meng, Qiaoling] Univ Shanghai Sci &amp; Technol, Rehabil Engn &amp; Technol Inst, Shanghai 200093, Peoples R China; [Cao, Wujing; Zhao, Weiliang; Yu, Hongliu; Chen, Wenming; Meng, Qiaoling] Shanghai Engn Res Ctr Assist Devices, Shanghai 200093, Peoples R China</t>
  </si>
  <si>
    <t>Cao, WJ; Yu, HL (reprint author), Univ Shanghai Sci &amp; Technol, Rehabil Engn &amp; Technol Inst, Shanghai 200093, Peoples R China.; Cao, WJ; Yu, HL (reprint author), Shanghai Engn Res Ctr Assist Devices, Shanghai 200093, Peoples R China.</t>
  </si>
  <si>
    <t>Qiu, HX; Yang, JH (reprint author), Univ Shanghai Sci &amp; Technol, Sch Mat Sci &amp; Engn, Shanghai 200093, Peoples R China.</t>
  </si>
  <si>
    <t>[Chai, Junyu; Jia, Hongzhi] Univ Shanghai Sci &amp; Technol, Engn Res Ctr Opt Instrument &amp; Syst, Shanghai Key Lab Modem Opt Syst, Minist Educ, Shanghai 200093, Peoples R China; [Chai, Junyu; Wang, Donglin; Liu, Hongqiong; Chen, Qiao; Xie, Huikai] WiO Technol Ltd Co, Wuxi 214135, Jiangsu, Peoples R China; [Xie, Huikai] Univ Florida, Dept Elect &amp; Comp Engn, Gainesville, FL 32611 USA</t>
  </si>
  <si>
    <t>Jia, HZ (reprint author), Univ Shanghai Sci &amp; Technol, Engn Res Ctr Opt Instrument &amp; Syst, Shanghai Key Lab Modem Opt Syst, Minist Educ, Shanghai 200093, Peoples R China.</t>
  </si>
  <si>
    <t>[Ge, Zhenzhen; Feng, Chen; Kou, Zhiqi] Univ Shanghai Sci &amp; Technol, Coll Sci, Shanghai, Peoples R China</t>
  </si>
  <si>
    <t>[Tang, Yu; Kou, Zhiqi; Yang, Liping; Yang, Feiyu; Guo, Wenjun] Univ Shanghai Sci &amp; Technol, Coll Sci, Shanghai, Peoples R China</t>
  </si>
  <si>
    <t>[Zhang, Guoqing; Gu, Tongmo] Univ Shanghai Sci &amp; Technol, Coll Sci, Shanghai 200093, Peoples R China</t>
  </si>
  <si>
    <t>[Jiang, Mingjing; Liao, Youbin] Univ Shanghai Sci &amp; Technol, Sch Environm &amp; Architecture, Shanghai, Peoples R China; [Jiang, Mingjing; Liao, Youbin; Sun, Ya] Tongji Univ, State Key Lab Disaster Reduct Civil Engn, Shanghai, Peoples R China; [Jiang, Mingjing; Liao, Youbin; Sun, Ya] Tongji Univ, Minist Educ, Key Lab Geotech &amp; Underground Engn, Shanghai, Peoples R China; [Wang, Huaning] Tongji Univ, Sch Aerosp Engn &amp; Appl Mech, Shanghai, Peoples R China</t>
  </si>
  <si>
    <t>Jiang, MJ (reprint author), Univ Shanghai Sci &amp; Technol, Sch Environm &amp; Architecture, Shanghai, Peoples R China.; Jiang, MJ (reprint author), Tongji Univ, State Key Lab Disaster Reduct Civil Engn, Shanghai, Peoples R China.; Jiang, MJ (reprint author), Tongji Univ, Minist Educ, Key Lab Geotech &amp; Underground Engn, Shanghai, Peoples R China.</t>
  </si>
  <si>
    <t>Nie, SD (reprint author), Univ Shanghai Sci &amp; Technol, Sch Med Instrument &amp; Food Engn, Inst Med Imaging Engn, 516 Jungong Rd, Shanghai 200093, Peoples R China.; Gong, GL (reprint author), Beijing Normal Univ, State Key Lab Cognit Neurosci &amp; Learning, 19 Xinjiekouwai St, Beijing 100875, Peoples R China.</t>
  </si>
  <si>
    <t>Han, D (reprint author), Univ Shanghai Sci &amp; Technol, Dept Elect Engn, Shanghai 200093, Peoples R China.</t>
  </si>
  <si>
    <t>Wei, GL (reprint author), Univ Shanghai Sci &amp; Technol, Dept Control Sci &amp; Engn, Shanghai, Peoples R China.</t>
  </si>
  <si>
    <t>Ding, DR (reprint author), Univ Shanghai Sci &amp; Technol, Dept Control Sci &amp; Engn, Shanghai, Peoples R China.</t>
  </si>
  <si>
    <t>Yu, DG; Chen, XH (reprint author), Univ Shanghai Sci &amp; Technol, Sch Mat Sci &amp; Engn, 516 Jun Gong Rd, Shanghai 200093, Peoples R China.</t>
  </si>
  <si>
    <t>[Chen, Wei; Ding, Derui; Wei, Guoliang; Zhang, Sunjie] Univ Shanghai Sci &amp; Technol, Dept Control Sci &amp; Engn, Shanghai, Peoples R China; [Li, Yurong] Fujian Key Lab Med Instrumentat &amp; Pharmaceut Tech, Fuzhou, Fujian, Peoples R China</t>
  </si>
  <si>
    <t>Li, YM (reprint author), Tongji Univ, Coll Environm Sci &amp; Engn, State Key Lab Pollut Control &amp; Resource Reuse, Shanghai, Peoples R China.</t>
  </si>
  <si>
    <t>[Guan, Xiao; Li, Lv; Li, Sen] Univ Shanghai Sci &amp; Technol, Sch Med Instrument &amp; Food Engn, Shanghai 200093, Peoples R China; [Liu, Jing] Shanghai Maritime Univ, Coll Informat Engn, Shanghai 200135, Peoples R China</t>
  </si>
  <si>
    <t>Guan, X (reprint author), Univ Shanghai Sci &amp; Technol, Sch Med Instrument &amp; Food Engn, Shanghai 200093, Peoples R China.</t>
  </si>
  <si>
    <t>[Li, Xinli; Yang, Huijie; Wang, Binghong] Univ Shanghai Sci &amp; Technol, Sch Business, Shanghai 200093, Peoples R China; [Li, Xinli] Linyi Univ, Logist Sch, Linyi 276000, Peoples R China; [Wang, Binghong] Univ Sci &amp; Technol China, Dept Modern Phys, Hefei 230026, Anhui, Peoples R China</t>
  </si>
  <si>
    <t>Li, XL (reprint author), Univ Shanghai Sci &amp; Technol, Sch Business, Shanghai 200093, Peoples R China.; Li, XL (reprint author), Linyi Univ, Logist Sch, Linyi 276000, Peoples R China.</t>
  </si>
  <si>
    <t>Yang, B (reprint author), Univ Shanghai Sci &amp; Technol, Sch Opt Elect &amp; Comp Engn, Shanghai, Peoples R China.; Yang, B (reprint author), Shanghai Key Lab Modern Opt Syst, Shanghai, Peoples R China.</t>
  </si>
  <si>
    <t>[Wang, Ning; Xie, Ji-Long; Jia, Hong-Zhi; Chen, Ming-Ming] Univ Shanghai Sci &amp; Technol, Engn Res Ctr Opt Instrument &amp; Syst, Shanghai Key Lab Modern Opt Syst, Minist Educ, Shanghai, Peoples R China</t>
  </si>
  <si>
    <t>Jia, HZ (reprint author), Univ Shanghai Sci &amp; Technol, Engn Res Ctr Opt Instrument &amp; Syst, Shanghai Key Lab Modern Opt Syst, Minist Educ, Shanghai, Peoples R China.</t>
  </si>
  <si>
    <t>[Li, Wei; Liu, Ping] Univ Shanghai Sci &amp; Technol, Sch Mat Sci &amp; Engn, Shanghai 200093, Peoples R China; [Liaw, Peter K.] Univ Tennessee, Dept Mat Sci &amp; Engn, Knoxville, TN 37996 USA</t>
  </si>
  <si>
    <t>Li, W (reprint author), Univ Shanghai Sci &amp; Technol, Sch Mat Sci &amp; Engn, Shanghai 200093, Peoples R China.; Liaw, PK (reprint author), Univ Tennessee, Dept Mat Sci &amp; Engn, Knoxville, TN 37996 USA.</t>
  </si>
  <si>
    <t>[Jiang, Xiankai; Song, Bo] Univ Shanghai Sci &amp; Technol, Shanghai Key Lab Modern Opt Syst, Terahertz Technol Innovat Res Inst, Terahertz Sci Cooperat Innovat Ctr,Sch Opt Elect, Shanghai, Peoples R China; [Gao, Yi; Hu, Jun] Chinese Acad Sci, Shanghai Inst Appl Phys, Key Lab Interfacial Phys &amp; Technol, Shanghai, Peoples R China; [Gao, Yi; Hu, Jun] Chinese Acad Sci, Shanghai Inst Appl Phys, Div Water Sci &amp; Technol, Shanghai, Peoples R China; [Lal, Ratnesh] Univ Calif San Diego, Dept Bioengn, Nanobioimaging &amp; Devices Lab, La Jolla, CA 92093 USA</t>
  </si>
  <si>
    <t>Song, B (reprint author), Univ Shanghai Sci &amp; Technol, Shanghai Key Lab Modern Opt Syst, Terahertz Technol Innovat Res Inst, Terahertz Sci Cooperat Innovat Ctr,Sch Opt Elect, Shanghai, Peoples R China.</t>
  </si>
  <si>
    <t>Zhu, YM (reprint author), Univ Shanghai Sci &amp; Technol, Terahertz Technol Innovat Res Inst, Shanghai Key Lab Modern Opt Syst, 516 JunGong Rd, Shanghai 200093, Peoples R China.</t>
  </si>
  <si>
    <t>[Ma, Jie; Zeng, Yulan; Yan, Luliang; Chen, Bingkun; Sun, Mengya; Liu, Zhenhua; Zhang, Shuping] Univ Shanghai Sci &amp; Technol, Sch Sci, Shanghai 200093, Peoples R China</t>
  </si>
  <si>
    <t>Cui, XY (reprint author), Univ Shanghai Sci &amp; Technol, Sch Energy &amp; Power Engn, Inst Refrigerat &amp; Cryogen, 516 Jun Gong Rd, Shanghai 200093, Peoples R China.</t>
  </si>
  <si>
    <t>[Shen, Hui-Min] Univ Shanghai Sci &amp; Technol, Sch Mech Engn, Shanghai 200093, Peoples R China; [Hu, Liang; Fu, Xin] Zhejiang Univ, State Key Lab Fluid Power &amp; Mechatron Syst, Hangzhou 310028, Zhejiang, Peoples R China</t>
  </si>
  <si>
    <t>Hu, L (reprint author), Zhejiang Univ, State Key Lab Fluid Power &amp; Mechatron Syst, Hangzhou 310028, Zhejiang, Peoples R China.</t>
  </si>
  <si>
    <t>Zhang, DW (reprint author), Univ Shanghai Sci &amp; Technol, Shanghai Key Lab Modern Opt Syst, Engn Res Ctr Opt Instrument &amp; Syst, Minist Educ, 516 JunGong Rd, Shanghai 200093, Peoples R China.; Yamaguchi, Y (reprint author), Osaka Univ, Grad Sch Engn, Dept Appl Phys, Suita, Osaka 5650871, Japan.</t>
  </si>
  <si>
    <t>Yu, HL (reprint author), 516 Jungong Rd, Shanghai 200093, Peoples R China.</t>
  </si>
  <si>
    <t>[Cao, Wujing; Zhang, Fei; Yu, Hongliu; Hu, Bingshan; Meng, Qiaoling] Univ Shanghai Sci &amp; Technol, Rehabil Engn &amp; Technol Inst, Shanghai, Peoples R China; [Cao, Wujing; Yu, Hongliu; Meng, Qiaoling] Shanghai Engn Res Ctr Assist Devices, Shanghai, Peoples R China; [Cao, Wujing; Yu, Hongliu; Meng, Qiaoling] Minist Civil Affairs, Key Lab Neural Funct Informat &amp; Rehabil Engn, Shanghai, Peoples R China</t>
  </si>
  <si>
    <t>Yu, HL (reprint author), 516 Jungong Rd, Shanghai 200091, Peoples R China.</t>
  </si>
  <si>
    <t>[Cao, Wujing; Yu, Hongliu; Zhao, Weiliang; Meng, Qiaoling; Chen, Wenming] Univ Shanghai Sci &amp; Technol, Rehabil Engn &amp; Technol Inst, Shanghai, Peoples R China; [Cao, Wujing; Yu, Hongliu; Zhao, Weiliang; Meng, Qiaoling; Chen, Wenming] Shanghai Engn Res Ctr Assist Devices, Shanghai, Peoples R China; [Yu, Hongliu; Meng, Qiaoling] Minist Civil Affairs, Key Lab Neural Funct Informat &amp; Rehabil Engn, Shanghai, Peoples R China</t>
  </si>
  <si>
    <t>Yu, HL (reprint author), Univ Shanghai Sci &amp; Technol, Rehabil Engn &amp; Technol Inst, Shanghai, Peoples R China.</t>
  </si>
  <si>
    <t>Zhou, L (reprint author), Univ Shanghai Sci &amp; Technol, Sch Mech Engn, Shanghai 200093, Peoples R China.</t>
  </si>
  <si>
    <t>[Li, Qiang; Ma, Dong; Niinomi, Mitsuo; Zhou, Kai; Pan, Deng] Univ Shanghai Sci &amp; Technol, Sch Mech Engn, Shanghai 200093, Peoples R China; [Li, Junjie] INL Int Iberian Nanotechnol Lab, Ave Mestre Jose Veiga S-N, P-4715330 Braga, Portugal; [Niinomi, Mitsuo; Koizumi, Yuichiro; Wei, Daixiu; Chiba, Akihiko] Tohoku Univ, Inst Mat Res, Sendai, Miyagi 9805377, Japan; [Niinomi, Mitsuo; Kakeshita, Tomoyuki; Nakano, Takayoshi] Osaka Univ, Grad Sch Engn, Dept Mat &amp; Mfg Sci, Suita, Osaka 5650871, Japan; [Nakai, Masaaki] Kindai Univ, Dept Mech Engn, Fac Sci &amp; Engn, Higashiosaka, Osaka 5778502, Japan; [Pan, Deng] Tsinghua Univ, Yangtze Delta Reg Inst, Res Ctr Adv Metall Mat, 705 Yatai Rd, Jiaxing, Zhejiang, Peoples R China</t>
  </si>
  <si>
    <t>Li, Q; Niinomi, M (reprint author), Univ Shanghai Sci &amp; Technol, Sch Mech Engn, Shanghai 200093, Peoples R China.; Niinomi, M (reprint author), Tohoku Univ, Inst Mat Res, Sendai, Miyagi 9805377, Japan.; Niinomi, M (reprint author), Osaka Univ, Grad Sch Engn, Dept Mat &amp; Mfg Sci, Suita, Osaka 5650871, Japan.</t>
  </si>
  <si>
    <t>[Ke, Wenjun; Wu, Chunxue] Univ Shanghai Sci &amp; Technol, Sch Opt Elect &amp; Comp Engn, Shanghai 200093, Peoples R China; [Wu, Yan] Indiana Univ, Sch Publ &amp; Environm Affairs, Bloomington, IN 47405 USA; [Xiong, Neal N.] Northeastern State Univ Tahlequah, Dept Math &amp; Comp Sci, Tahlequah, OK 74464 USA</t>
  </si>
  <si>
    <t>Xiong, NN (reprint author), Northeastern State Univ Tahlequah, Dept Math &amp; Comp Sci, Tahlequah, OK 74464 USA.</t>
  </si>
  <si>
    <t>[He, Xingyu] Univ Shanghai Sci &amp; Technol, Publ Expt Ctr, Shanghai 200093, Peoples R China; [He, Xingyu; Liu, Shuai; Yang, Guisong] Univ Shanghai Sci &amp; Technol, Sch Opt Elect &amp; Comp Engn, Shanghai 200093, Peoples R China; [Yang, Guisong] Shanghai Key Lab Modern Opt Syst, Shanghai 20093, Peoples R China; [Xiong, Naixue] Northeastern State Univ, Dept Math &amp; Comp Sci, Tahlequah, OK 74464 USA</t>
  </si>
  <si>
    <t>Yang, GS (reprint author), Univ Shanghai Sci &amp; Technol, Sch Opt Elect &amp; Comp Engn, Shanghai 200093, Peoples R China.; Yang, GS (reprint author), Shanghai Key Lab Modern Opt Syst, Shanghai 20093, Peoples R China.</t>
  </si>
  <si>
    <t>[Zhen, Bin] Univ Shanghai Sci &amp; Technol, Sch Environm &amp; Architecture, Shanghai 200093, Peoples R China; [Chang, Liang] Nanchang Hangkong Univ, Sch Civil Engn &amp; Architecture, Nanchang 330063, Jiangxi, Peoples R China; [Song, Zigen] Shanghai Ocean Univ, Coll Informat Technol, Shanghai 201306, Peoples R China</t>
  </si>
  <si>
    <t>Song, ZG (reprint author), Shanghai Ocean Univ, Coll Informat Technol, Shanghai 201306, Peoples R China.</t>
  </si>
  <si>
    <t>[Wang, Yin; Yang, Yiqiang; Liu, Ning; Zhang, Xiaodong] Univ Shanghai Sci &amp; Technol, Sch Environm &amp; Architecture, Shanghai 200093, Peoples R China; [Wang, Yuxin] Taizhou Vocat &amp; Tech Coll, Inst Appl Biotechnol, Taizhou 318000, Zhejiang, Peoples R China</t>
  </si>
  <si>
    <t>[Zhang, Baojun; Qu, Shaojian; Li, Panpan; Huang, Ripeng] Univ Shanghai Sci &amp; Technol, Business Sch, Shanghai, Peoples R China; [Huang, Ripeng] Chuzhou Univ, Sch Math &amp; Finance, Chuzhou, Peoples R China</t>
  </si>
  <si>
    <t>Qu, SJ (reprint author), Univ Shanghai Sci &amp; Technol, Business Sch, Shanghai, Peoples R China.</t>
  </si>
  <si>
    <t>[Wei, Gongming; Duan, Xueliang] Univ Shanghai Sci &amp; Technol, Coll Sci, Shanghai 200093, Peoples R China</t>
  </si>
  <si>
    <t>Wei, GM (reprint author), Univ Shanghai Sci &amp; Technol, Coll Sci, Shanghai 200093, Peoples R China.</t>
  </si>
  <si>
    <t>[Ma, Lan; Wang, Shujuan; Xu, Dongpo; Xie, Manman; Ding, Chengchao; Tian, Yachen; Qiu, Jingxuan; Wang, Xiang; Dong, Qingli; Liu, Qing] Univ Shanghai Sci &amp; Technol, Sch Med Instrument &amp; Food Engn, Shanghai 200093, Peoples R China</t>
  </si>
  <si>
    <t>[Gu, Xuelian] Univ Shanghai Sci &amp; Technol, Shanghai Inst Minimally Invas Therapy, 516 Jungong Rd, Shanghai 200093, Peoples R China; [Qi, Yongxiang] MicroPort Endovasc Shanghai Co Ltd, 3399 Kangxin Rd, Shanghai 201318, Peoples R China; [Erdman, Arthur G.] Univ Minnesota, Dept Mech Engn, 111 Church St SE, Minneapolis, MN 55455 USA</t>
  </si>
  <si>
    <t>Gu, XL (reprint author), Univ Shanghai Sci &amp; Technol, Shanghai Inst Minimally Invas Therapy, 516 Jungong Rd, Shanghai 200093, Peoples R China.; Erdman, AG (reprint author), Univ Minnesota, Dept Mech Engn, 111 Church St SE, Minneapolis, MN 55455 USA.</t>
  </si>
  <si>
    <t>[Hu, Bingshan; Yu, Hongliu] Univ Shanghai Sci &amp; Technol, Shanghai 200093, Peoples R China; [Hu, Bingshan; Yu, Hongliu] Shanghai Engn Res Ctr Assist Devices, Shanghai 200093, Peoples R China; [Chen, Feng; Han, Liangliang; Chen, Huanlong] Shanghai Inst Aerosp Syst Engn, Shanghai 201109, Peoples R China</t>
  </si>
  <si>
    <t>Hu, BS (reprint author), Univ Shanghai Sci &amp; Technol, Shanghai 200093, Peoples R China.; Hu, BS (reprint author), Shanghai Engn Res Ctr Assist Devices, Shanghai 200093, Peoples R China.</t>
  </si>
  <si>
    <t>[Ji, Ying; Wei, Ju; Wu, Zhong; Qu, Shaojian; Zhang, Baojun] Univ Shanghai Sci &amp; Technol, Business Sch, Shanghai, Peoples R China</t>
  </si>
  <si>
    <t>Wei, J (reprint author), Univ Shanghai Sci &amp; Technol, Business Sch, Shanghai, Peoples R China.</t>
  </si>
  <si>
    <t>[Liu, Yanfei; Wang, Junjie; Yin, Chaochuang; Kang, Shifei; Cui, Lifeng] Univ Shanghai Sci &amp; Technol, Dept Environm Sci &amp; Engn, Shanghai 200093, Peoples R China; [Duan, Huazhen] Shanghai Inst Technol, Sch Chem &amp; Environm Engn, Shanghai 201418, Peoples R China</t>
  </si>
  <si>
    <t>Kang, SF; Cui, LF (reprint author), Univ Shanghai Sci &amp; Technol, Dept Environm Sci &amp; Engn, Shanghai 200093, Peoples R China.</t>
  </si>
  <si>
    <t>[Shen, Yang; Wu, Chunxue; Liu, Cong] Univ Shanghai Sci &amp; Technol, Sch Optelect &amp; Comp Engn, Shanghai 200093, Peoples R China; [Wu, Yan] Indiana Univ, Sch Publ &amp; Environm Affairs, Bloomington, IN 47405 USA; [Xiong, Naixue] Tianjin Univ, Sch Comp Sci &amp; Technol, Tianjin 300350, Peoples R China; [Xiong, Naixue] Northeastern State Univ, Dept Math &amp; Comp Sci, Tahlequah, OK 74454 USA</t>
  </si>
  <si>
    <t>Xiong, NX (reprint author), Tianjin Univ, Sch Comp Sci &amp; Technol, Tianjin 300350, Peoples R China.; Xiong, NX (reprint author), Northeastern State Univ, Dept Math &amp; Comp Sci, Tahlequah, OK 74454 USA.</t>
  </si>
  <si>
    <t>[Tang, Yingfeng; Chen, Shiping] Univ Shanghai Sci &amp; Technol, Management Sch, Shanghai, Peoples R China; [Tang, Yingfeng] Shanghai Univ Int Business &amp; Econ, Acad Affairs Sect, Shanghai, Peoples R China</t>
  </si>
  <si>
    <t>Tang, YF (reprint author), Univ Shanghai Sci &amp; Technol, Management Sch, Shanghai, Peoples R China.; Tang, YF (reprint author), Shanghai Univ Int Business &amp; Econ, Acad Affairs Sect, Shanghai, Peoples R China.</t>
  </si>
  <si>
    <t>[Yao, Heng; Liu, Xiaokai; Qin, Chuan] Univ Shanghai Sci &amp; Technol, Sch Opt &amp; Comp Engn, Shanghai 200093, Peoples R China; [Yao, Heng; Tang, Zhenjun] Guangxi Normal Univ, Guangxi Key Lab Multisource Informat Min &amp; Secur, Guilin 541004, Peoples R China; [Hu, Yu-Chen] Providence Univ, Dept Comp Sci &amp; Informat Management, Taichung 43301, Taiwan</t>
  </si>
  <si>
    <t>[Chen, Xiaohong; Liu, Pengzhong; Liu, Ping; Chen, Haohan] Univ Shanghai Sci &amp; Technol, Sch Mat Sci &amp; Engn, Shanghai 200093, Peoples R China</t>
  </si>
  <si>
    <t>[Guo, Xinyue; Zhang, Keer; Huang, Xufa] Univ Shanghai Sci &amp; Technol, Sch Opt Elect &amp; Comp Engn, Shanghai Key Lab Modern Opt Syst, Shanghai 200093, Peoples R China</t>
  </si>
  <si>
    <t>Guo, XY (reprint author), Univ Shanghai Sci &amp; Technol, Sch Opt Elect &amp; Comp Engn, Shanghai Key Lab Modern Opt Syst, Shanghai 200093, Peoples R China.</t>
  </si>
  <si>
    <t>[Fang, Bo; Chen, Lin] Univ Shanghai Sci &amp; Technol, 516 JungGong Rd, Shanghai 200093, Peoples R China; [Fang, Bo; Jing, Xufeng] China Jiliang Univ, 258 XueYuan Rd, Hangzhou 310018, Zhejiang, Peoples R China</t>
  </si>
  <si>
    <t>Fang, B (reprint author), Univ Shanghai Sci &amp; Technol, 516 JungGong Rd, Shanghai 200093, Peoples R China.</t>
  </si>
  <si>
    <t>[Zhang Leihong; Xiong Rui] Univ Shanghai Sci &amp; Technol, Coll Commun &amp; Art Design, Shanghai 200093, Peoples R China; [Zhang Dawei] Univ Shanghai Sci &amp; Technol, Sch Opt Elect &amp; Comp Engn, Shanghai 200093, Peoples R China; [Chen Jian] Anhui Prov Key Lab Nondestruct Evaluat, Hefei 230088, Anhui, Peoples R China</t>
  </si>
  <si>
    <t>Xiong, R (reprint author), Univ Shanghai Sci &amp; Technol, Coll Commun &amp; Art Design, Shanghai 200093, Peoples R China.</t>
  </si>
  <si>
    <t>[Zheng, Qiuhong; Song, Liangrong] Univ Shanghai Sci &amp; Technol, Sch Business, Shanghai 200093, Peoples R China; [Zheng, Qiuhong] Zhejiang Wanli Univ, Sch Business, Ningbo 315100, Zhejiang, Peoples R China</t>
  </si>
  <si>
    <t>Zheng, QH (reprint author), Univ Shanghai Sci &amp; Technol, Sch Business, Shanghai 200093, Peoples R China.; Zheng, QH (reprint author), Zhejiang Wanli Univ, Sch Business, Ningbo 315100, Zhejiang, Peoples R China.</t>
  </si>
  <si>
    <t>[Liu, Cong; Liu, Jie; Peng, Dunlu; Wu, Chunxue] Univ Shanghai Sci &amp; Technol, Sch Opt Elect &amp; Comp Engn, Shanghai 200093, Peoples R China</t>
  </si>
  <si>
    <t>Liu, C (reprint author), Univ Shanghai Sci &amp; Technol, Sch Opt Elect &amp; Comp Engn, Shanghai 200093, Peoples R China.</t>
  </si>
  <si>
    <t>[Peng, Bofang; Xu, Qixin; Hou, Wenmei] Univ Shanghai Sci &amp; Technol, Shanghai 200093, Peoples R China</t>
  </si>
  <si>
    <t>[Mu, Chen; Zhang, Shouyu; Li, You; Li, Hao; Wu, Shunyan; Huang, Xiaohe] Univ Shanghai Sci &amp; Technol, Sch Energy &amp; Power Engn, Shanghai, Peoples R China</t>
  </si>
  <si>
    <t>Zhang, SY (reprint author), Univ Shanghai Sci &amp; Technol, Dept Thermal Engn, Sch Energy &amp; Power Engn, 516 Jungong Rd, Shanghai 200093, Peoples R China.</t>
  </si>
  <si>
    <t>[Zhang, Hui-Juan; Zhang, Xu; Yao, Sunwu; Hu, Hang; Yang, Junhe] Univ Shanghai Sci &amp; Technol, Sch Mat Sci &amp; Engn, Shanghai 200093, Peoples R China; [Zhang, Hui-Juan; Yang, Junhe] Shanghai Innovat Inst Mat, Shanghai 200444, Peoples R China; [Ma, Zi-Feng] Shanghai Jiao Tong Univ, Dept Chem Engn, Shanghai 200240, Peoples R China</t>
  </si>
  <si>
    <t>[Zhang, Wei; Wang, Yagang; Yin, Zhong; Wang, Yongxiong] Univ Shanghai Sci &amp; Technol, Sch Opt Elect &amp; Comp Engn, Minist Educ, Shanghai Key Lab Modern Opt Syst, 516 Jun Gong Rd, Shanghai 200093, Peoples R China; [Zhang, Wei; Wang, Yagang; Yin, Zhong; Wang, Yongxiong] Univ Shanghai Sci &amp; Technol, Sch Opt Elect &amp; Comp Engn, Minist Educ, Engn Res Ctr Opt Instrument &amp; Syst, 516 Jun Gong Rd, Shanghai 200093, Peoples R China; [Zhang, Weidong] Shanghai Jiao Tong Univ, Dept Automat, Shanghai, Peoples R China; [Zhang, Weidong] Minist Educ China, Key Lab Syst Control &amp; Informat Proc, Shanghai, Peoples R China</t>
  </si>
  <si>
    <t>Wang, YG (reprint author), Univ Shanghai Sci &amp; Technol, Sch Opt Elect &amp; Comp Engn, Minist Educ, Shanghai Key Lab Modern Opt Syst, 516 Jun Gong Rd, Shanghai 200093, Peoples R China.; Wang, YG (reprint author), Univ Shanghai Sci &amp; Technol, Sch Opt Elect &amp; Comp Engn, Minist Educ, Engn Res Ctr Opt Instrument &amp; Syst, 516 Jun Gong Rd, Shanghai 200093, Peoples R China.</t>
  </si>
  <si>
    <t>Wang, ZH (reprint author), Univ Shanghai Sci &amp; Technol, Sch Mech Engn, 516 Jungong Rd, Shanghai 200093, Peoples R China.</t>
  </si>
  <si>
    <t>Fang, B (reprint author), Univ Shanghai Sci &amp; Technol, 516 JungGong Rd, Shanghai 200093, Peoples R China.; Fang, B (reprint author), China Jiliang Univ, 258 XueYuan Rd, Hangzhou 310018, Zhejiang, Peoples R China.</t>
  </si>
  <si>
    <t>Mei, LL (reprint author), Univ Shanghai Sci &amp; Technol, Sch Opt Elect &amp; Comp Engn, Shanghai, Peoples R China.</t>
  </si>
  <si>
    <t>[Guo, Xinyue; Guo, Yang; Li, Shuangshuang] Univ Shanghai Sci &amp; Technol, Sch Opt Elect &amp; Comp Engn, Shanghai Key Lab Modern Opt Syst, Shanghai 200093, Peoples R China</t>
  </si>
  <si>
    <t>[Guo, Xinyue; Li, Shuangshuang; Guo, Yang] Univ Shanghai Sci &amp; Technol, Sch Opt Elect &amp; Comp Engn, Shanghai Key Lab Modern Opt Syst, Shanghai 200093, Peoples R China</t>
  </si>
  <si>
    <t>Chen, QK (reprint author), Univ Shanghai Sci &amp; Technol, Sch Management, Shanghai, Peoples R China.; Chen, QK (reprint author), Univ Shanghai Sci &amp; Technol, Sch Opt Elect &amp; Comp Engn, Shanghai, Peoples R China.</t>
  </si>
  <si>
    <t>Zhang, XD (reprint author), Univ Shanghai Sci &amp; Technol, Sch Optoelect Informat &amp; Comp Engn, Shanghai, Peoples R China.; Zhang, XD (reprint author), Univ Shanghai Sci &amp; Technol, Shanghai Key Lab Modern Opt Syst, Shanghai, Peoples R China.</t>
  </si>
  <si>
    <t>Chen, KJ (reprint author), Univ Shanghai Sci &amp; Technol, Minist Educ, Engn Res Ctr Opt Instrument &amp; Syst, Shanghai Key Lab Modern Opt Syst, Shanghai 200093, Peoples R China.</t>
  </si>
  <si>
    <t>Xiong, NX (reprint author), Northeast State Univ, Dept Math &amp; Comp Sci, Tahlequah, OK 74464 USA.</t>
  </si>
  <si>
    <t>Jia, HZ (reprint author), Univ Shanghai Sci &amp; Technol, Engn Res Ctr Opt Instrument &amp; Syst, Shanghai Key Lab Modern Syst, Minist Educ, Shanghai 200093, Peoples R China.</t>
  </si>
  <si>
    <t>[Xiong, Naixue; Zhu, Jinrong; Lu, Jun] Univ Shanghai Sci &amp; Technol, Sch Opt Elect &amp; Comp Engn, Shanghai, Peoples R China; [Liu, Cong; Wu, Chunxue] Univ Shanghai Sci &amp; Technol, Sch Opt Elect &amp; Comp Engn, Comp Sci &amp; Engn &amp; Software Engn Div, Shanghai, Peoples R China; [Xiong, Naixue] Northeastern State Univ, Dept Math &amp; Comp Sci, Tahlequah, OK USA; [Cheng, Hongju] Fuzhou Univ, Coll Math &amp; Comp Sci, Fuzhou, Fujian, Peoples R China; [Cheng, Hongju] Minist Educ, Key Lab Spatial Data Min &amp; Informat Sharing, Beijing, Peoples R China</t>
  </si>
  <si>
    <t>Cheng, HJ (reprint author), Fuzhou Univ, Coll Math &amp; Comp Sci, Fuzhou, Fujian, Peoples R China.; Cheng, HJ (reprint author), Minist Educ, Key Lab Spatial Data Min &amp; Informat Sharing, Beijing, Peoples R China.</t>
  </si>
  <si>
    <t>Ma, WJ (reprint author), Tongji Univ, Key Lab Rd &amp; Traff Engn, Minist Educ, Shanghai, Peoples R China.</t>
  </si>
  <si>
    <t>Zhao, LH (reprint author), Univ Shanghai Sci &amp; Technol, Sch Mech Engn, Shanghai, Peoples R China.; Zhao, LH (reprint author), CMIF Key Lab Automot Strength &amp; Reliabil Evaluat, Shanghai, Peoples R China.</t>
  </si>
  <si>
    <t>[Shen, Tuo] Univ Shanghai Sci &amp; Technol, Sch Opt Elect &amp; Comp Engn, Shanghai 200093, Peoples R China; [Song, Haifeng] Tech Univ Carolo Wilhelmina Braunschweig, Inst Traff Safety &amp; Automat Engn, D-38108 Braunschweig, Germany</t>
  </si>
  <si>
    <t>Song, HF (reprint author), Tech Univ Carolo Wilhelmina Braunschweig, Inst Traff Safety &amp; Automat Engn, D-38108 Braunschweig, Germany.</t>
  </si>
  <si>
    <t>Zhang, DD (reprint author), Univ Shanghai Sci &amp; Technol, Mech Engn Coll, Shanghai, Peoples R China.</t>
  </si>
  <si>
    <t>Wu, CX (reprint author), Univ Shanghai Sci &amp; Technol, Sch Opt Elect &amp; Comp Engn, Shanghai Key Lab Modern Opt Syst, Shanghai 200093, Peoples R China.</t>
  </si>
  <si>
    <t>[Li, Jing-Min; Wang, Zehong-Qing] Univ Shanghai Sci &amp; Technol, Sch Sci, Shanghai 200093, Peoples R China; [Li, Hui-Yuan] Chinese Acad Sci, Inst Software, Lab Parallel Comp, State Key Lab Comp Sci, Beijing 100190, Peoples R China</t>
  </si>
  <si>
    <t>Pu, SL (reprint author), Univ Shanghai Sci &amp; Technol, Coll Sci, Shanghai, Peoples R China.; Pu, SL (reprint author), Univ Shanghai Sci &amp; Technol, Shanghai Key Lab Modern Opt Syst, Shanghai, Peoples R China.</t>
  </si>
  <si>
    <t>[Fan, Yanping] Univ Shanghai Sci &amp; Technol, Sch Opt Elect &amp; Comp Engn, Shanghai 200093, Peoples R China; [Ji, Xiaojun] Shanghai Jiao Tong Univ, Sch Elect Informat &amp; Elect Engn, Shanghai 200240, Peoples R China</t>
  </si>
  <si>
    <t>[Jiang, Hui] Univ Shanghai Sci &amp; Technol, Sch Mech Engn, Shanghai, Peoples R China; [Jiang, Hui] East China Univ Sci &amp; Technol, Shanghai, Peoples R China; [Yi, Jianjun; Zhu, Xiaomin] East China Univ Sci &amp; Technol, Dept Mech Engn, Shanghai, Peoples R China; [Li, Zhao] Shanghai Aerosp Control Technol Inst, Shanghai, Peoples R China</t>
  </si>
  <si>
    <t>Jiang, H (reprint author), Univ Shanghai Sci &amp; Technol, Sch Mech Engn, Shanghai, Peoples R China.; Jiang, H (reprint author), East China Univ Sci &amp; Technol, Shanghai, Peoples R China.</t>
  </si>
  <si>
    <t>An, Z (reprint author), Univ Shanghai Sci &amp; Technol, Dept Business Sch, Shanghai 200433, Peoples R China.</t>
  </si>
  <si>
    <t>Xiao, JL (reprint author), Univ Shanghai Sci &amp; Technol, Minist Educ, Shanghai Key Lab Modern Opt Syst, 516 JunGong Rd, Shanghai 200093, Peoples R China.</t>
  </si>
  <si>
    <t>Wang, SW (reprint author), Univ Shanghai Sci &amp; Technol, Coll Mech Engn, Shanghai, Peoples R China.</t>
  </si>
  <si>
    <t>[Zhao, Jinxing; Xu, Fangchang] Univ Shanghai Sci &amp; Technol, Sch Mech Engn, 516 Jungong Rd, Shanghai 200093, Peoples R China</t>
  </si>
  <si>
    <t>[Liu, Xuyan; Zeng, Jiahuan; Zhou, Kai; Pan, Deng] Univ Shanghai Sci &amp; Technol, Sch Mech Engn, Shanghai 200093, Peoples R China; [Yang, Huinan] Univ Shanghai Sci &amp; Technol, Sch Energy &amp; Power Engn, Shanghai 200093, Peoples R China</t>
  </si>
  <si>
    <t>Pan, D (reprint author), Univ Shanghai Sci &amp; Technol, Sch Mech Engn, Shanghai 200093, Peoples R China.</t>
  </si>
  <si>
    <t>[Fan, Yanping; Liu, Hongye] Univ Shanghai Sci &amp; Technol, Sch Opt Elect &amp; Comp Engn, Shanghai 200093, Peoples R China; [Kong, Ping] Shanghai Univ Med &amp; Hlth Sci, Teaching Dept Arts &amp; Sci, Shanghai 201318, Peoples R China; [Qi, Hongli] Shanghai Marine Equipment Res Inst, Shanghai 200031, Peoples R China; [Ji, Xiaojun] Shanghai Jiao Tong Univ, Sch Elect Informat &amp; Elect Engn, Shanghai 200240, Peoples R China</t>
  </si>
  <si>
    <t>Chen, L (reprint author), Univ Shanghai Sci &amp; Technol, Shanghai Key Lab Modern Opt Syst, Shanghai, Peoples R China.; Chen, L (reprint author), Univ Elect Sci &amp; Technol, Cooperat Innovat Ctr Terahertz Sci, Chengdu, Sichuan, Peoples R China.</t>
  </si>
  <si>
    <t>Yu, DG (reprint author), Univ Shanghai Sci &amp; Technol, Sch Mat Sci &amp; Engn, Shanghai, Peoples R China.; Zhao, M (reprint author), Queens Univ Belfast, Sch Pharm, Belfast, Antrim, North Ireland.</t>
  </si>
  <si>
    <t>Cui, LF (reprint author), Univ Shanghai Sci &amp; Technol, Sch Mat Sci &amp; Engn, Shanghai 200093, Peoples R China.; Chen, ZM (reprint author), Dongguan Univ Technol, Sch Environm &amp; Civil Engn, Guangdong Engn &amp; Technol Res Ctr Adv Nanomat, Dongguan 523808, Guangdong, Peoples R China.</t>
  </si>
  <si>
    <t>Song, Y (reprint author), Univ Shanghai Sci &amp; Technol, Key Lab Modern Opt Syst, Dept Control Sci &amp; Engn, Shanghai 200093, Peoples R China.</t>
  </si>
  <si>
    <t>Mao, LC (reprint author), Univ Shanghai Sci &amp; Technol, Sch Environm &amp; Architecture, Shanghai 200093, Peoples R China.</t>
  </si>
  <si>
    <t>[Zhan, Y.; Wei, R.; Zhou, H.] Univ Shanghai Sci &amp; Technol, Sch Environm &amp; Architecture, 516 Jungong Rd, Shanghai 200093, Peoples R China</t>
  </si>
  <si>
    <t>Zhu, YM (reprint author), Univ Shanghai Sci &amp; Technol, Terahertz Technol Innovat Res Inst, Shanghai Key Lab Modern Opt Syst, Shanghai 200093, Peoples R China.</t>
  </si>
  <si>
    <t>Zhang, JH (reprint author), Univ Shanghai Sci &amp; Technol, Dept Civil Engn, Shanghai 200093, Peoples R China.</t>
  </si>
  <si>
    <t>[Sun Xiuting] Univ Shanghai Sci &amp; Technol, Sch Mech Engn, 516 JunGong Rd, Shanghai 200093, Peoples R China; [Shu Zhang; Jian Xu; Feng Wang] Tongji Univ, Sch Aerosp Engn &amp; Appl Mech, 1239 Siping Rd, Shanghai 200092, Peoples R China</t>
  </si>
  <si>
    <t>Shu, Z (reprint author), Tongji Univ, Sch Aerosp Engn &amp; Appl Mech, 1239 Siping Rd, Shanghai 200092, Peoples R China.</t>
  </si>
  <si>
    <t>Zhang, H (reprint author), Univ Shanghai Sci &amp; Technol, Sch Energy &amp; Power Engn, Shanghai 200093, Peoples R China.</t>
  </si>
  <si>
    <t>He, CX (reprint author), Univ Shanghai Sci &amp; Technol, Coll Sci, Shanghai, Peoples R China.</t>
  </si>
  <si>
    <t>Xu, F (reprint author), Univ Shanghai Sci &amp; Technol, Sch Med Instruments &amp; Food Engn, Shanghai 200093, Peoples R China.</t>
  </si>
  <si>
    <t>Qin, C (reprint author), Univ Shanghai Sci &amp; Technol, Shanghai Key Lab Modern Opt Syst, Minist Educ, Shanghai 200093, Peoples R China.; Qin, C (reprint author), Univ Shanghai Sci &amp; Technol, Engn Res Ctr Opt Instrument &amp; Syst, Minist Educ, Shanghai 200093, Peoples R China.</t>
  </si>
  <si>
    <t>Xu, JJ; Wang, X (reprint author), Univ Shanghai Sci &amp; Technol, Sch Mat Sci &amp; Technol, Shanghai 200093, Peoples R China.; Xu, JJ (reprint author), DSM Mat Sci Ctr, Dept Technol &amp; Characterizat, Urmonderbaan 22, NL-6167 RD Geleen, Netherlands.</t>
  </si>
  <si>
    <t>材料学院</t>
  </si>
  <si>
    <t>[Wang, Ke; Liu, Xin-Kuan; Chen, Xiao-Hong; Yu, Deng-Guang; Yang, Yao-Yao; Liu, Ping] Univ Shanghai Sci &amp; Technol, Sch Mat Sci &amp; Engn, Shanghai 200093, Peoples R China余灯广</t>
  </si>
  <si>
    <t>[Du, Xiaoyu; Pei, Peng; Zhu, Yufang] Univ Shanghai Sci &amp; Technol, Sch Mat Sci &amp; Engn, 516 Jungong Rd, Shanghai 200093, Peoples R China; [Yu, Bin; Ding, Huifeng; Yu, Baoqing] Fudan Univ, Shanghai Pudong Hosp, Dept Orthoped, Pudong Med Ctr, Shanghai 201399, Peoples R China朱钰方</t>
  </si>
  <si>
    <t>[Ruan, Jiafeng; Yuan, Tao; Pang, Yuepeng; Luo, Sainan; Peng, Chengxin; Yang, Junhe; Zheng, Shiyou] Univ Shanghai Sci &amp; Technol, Sch Mat Sci &amp; Engn, Shanghai 200093, Peoples R China杨俊和</t>
  </si>
  <si>
    <t>[Li, Haoliang; Dai, Sichang; Miao, Jie; Wu, Xian; Chandrasekharan, Navya; Qiu, Hanxun; Yang, Junhe] Univ Shanghai Sci &amp; Technol, Sch Mat Sci &amp; Engn, Shanghai 200093, Peoples R China杨俊和</t>
  </si>
  <si>
    <t>光电学院</t>
  </si>
  <si>
    <t>[Li, Zhenqing; Yang, Bo; Zhuang, Songlin; Zhang, Dawei; Yamaguchi, Yoshinori] Univ Shanghai Sci &amp; Technol, Shanghai Key Lab Modern Opt Syst, Minist Educ, Engn Res Ctr Opt Instrument &amp; Syst, 516 JunGong Rd, Shanghai 200093, Peoples R China; [Sekine, Shinichi] Osaka Univ, Grad Sch Dent, Dept Prevent Dent, Yamadaoka Suita City, Osaka 5650871, Japan; [Yamaguchi, Yoshinori] East China Univ Sci &amp; Technol, Photon &amp; Biomed Res Inst, Dept Phys, Fac Sci, 130 Meilong Rd, Shanghai 200237, Peoples R China; [Yamaguchi, Yoshinori] Osaka Univ, Grad Sch Engn, Dept Appl Phys, Yamadaoka Suita City, Osaka 5650871, Japan张大伟</t>
  </si>
  <si>
    <t>[Zhu, Zhi; Jiang, XianKai; Song, Bo; Zhu, YiMing; Zhuang, SongLin] Univ Shanghai Sci &amp; Technol, Terahertz Sci Cooperat Innovat Ctr, Shanghai Key Lab Modern Optic Syst, Terahertz Technol Innovat Res Inst,Sch Opt Elect, Shanghai 200093, Peoples R China; [Guo, HongKai] Shijiazhuang Tiedao Univ, Shijiazhuang 050043, Hebei, Peoples R China; [Chen, YongCong] Shanghai Univ, Shanghai Ctr Quantitat Life Sci, Shanghai 200444, Peoples R China; [Chen, YongCong] Shanghai Univ, Phys Dept, Shanghai 200444, Peoples R China朱亦鸣</t>
  </si>
  <si>
    <t>[Jiang, Xiankai; Song, Bo] Univ Shanghai Sci &amp; Technol, Sch Opt Elect Comp Engn, Terahertz Sci Cooperat Innovat Ctr, Shanghai Key Lab Modern Opt Syst,Terahertz Techno, Shanghai 200093, Peoples R China; [Tomanek, David] Michigan State Univ, Phys &amp; Astron Dept, E Lansing, MI 48824 USA宋波</t>
  </si>
  <si>
    <t>[Zhao, Jiayu; Li, Shichang; Peng, Yan; Zhu, Yiming; Zhuang, Songlin] Univ Shanghai Sci &amp; Technol, Coll Opt &amp; Elect Informat Engn, Shanghai Key Lab Modern Opt Syst, Shanghai 200093, Peoples R China; [Zhao, Jiayu; Liu, Weiwei; Lu, Dan] Nankai Univ, Inst Modern Opt, Key Lab Opt Informat Sci &amp; Technol, Minist Educ, Tianjin 300071, Peoples R China; [Zhang, Yizhu] Chinese Acad Sci, Shanghai Adv Res Inst, Shanghai 201210, Peoples R China朱亦鸣</t>
  </si>
  <si>
    <t>[Liao, Feng; Wang, Yu; Peng, Tao; Peng, Jian; Gu, Zhaoqi; Yu, Jiaxin; Gu, Fuxing] Univ Shanghai Sci &amp; Technol, Shanghai Key Lab Modern Opt Syst, Engn Res Ctr Opt Instrument &amp; Syst, Minist Educ, Shanghai 200093, Peoples R China; [Yu, Huakang] South China Univ Technol, Sch Phys &amp; Optoelect, Guangzhou 510641, Guangdong, Peoples R China; [Chen, Tao] Chinese Acad Sci, Key Lab Space Act Optoelect Technol, Shanghai Inst Tech Phys, Shanghai 200083, Peoples R China谷付星</t>
  </si>
  <si>
    <t>[Li, Zhenqing; Huang, Jiaxin; Yang, Bo; You, Qingxiang; Zhang, Dawei] Univ Shanghai Sci &amp; Technol, Shanghai Key Lab Modern Opt Syst, Engn Res Ctr Opt Instrument &amp; Syst, Minist Educ, 516 JunGong Rd, Shanghai 200093, Peoples R China; [Sekine, Shinichi] Osaka Univ, Grad Sch Dent, Dept Prevent Dent, Suita, Osaka 5650871, Japan; [Yamaguchi, Yoshinori] East China Univ Sci &amp; Technol, Fac Sci, Dept Phys, Photon &amp; Biomed Res Inst, 130 Meilong Rd, Shanghai 200237, Peoples R China; [Yamaguchi, Yoshinori] Osaka Univ, Grad Sch Engn, Dept Appl Phys, Suita, Osaka 5650871, Japan李振庆</t>
  </si>
  <si>
    <t>环建学院</t>
  </si>
  <si>
    <t>[Gu, Lin; Li, Binglian; Wen, Haifeng; Zhang, Xin] Univ Shanghai Sci &amp; Technol, Sch Environm &amp; Architecture, Shanghai 200093, Peoples R China; [Gu, Lin] China United Northwest Inst Engn Design &amp; Res Co, Xian 710077, Shaanxi, Peoples R China; [Wang, Liang; Ye, Jianfeng] Shanghai Acad Environm Sci, Shanghai 200233, Peoples R China谷麟</t>
  </si>
  <si>
    <t>[Zhang, Jialing; Sun, Chanjuan; Zou, Zhijun; Huang, Chen] Univ Shanghai Sci &amp; Technol, Sch Environm &amp; Architecture, Shanghai, Peoples R China; [Liu, Wei; Zhang, Yinping; Sundell, Jan] Tsinghua Univ, Sch Architecture, Beijing, Peoples R China; [Li, Baizhan] Chongqing Univ, Key Lab Three Gorges Reservoir Reg Ecoenvironm, Chongqing, Peoples R China; [Zhao, Zhuohui] Fudan Univ, Natl Hlth &amp; Family Planning Commiss Peoples Repub, Key Lab Hlth Technol Assessment, Sch Publ Hlth,Key Lab Publ Hlth Safety,Minist Edu, Shanghai, Peoples R China; [Deng, Qihong] Cent S Univ, Sch Publ Hlth, Changsha, Hunan, Peoples R China; [Yang, Xu] Cent China Normal Univ, Coll Life Sci, Wuhan 430079, Hubei, Peoples R China; [Zhang, Xin] Shanxi Univ, Res Ctr Environm Sci &amp; Engn, Taiyuan, Shanxi, Peoples R China; [Qian, Hua] Southeast Univ, Sch Energy &amp; Environm, Nanjing, Jiangsu, Peoples R China; [Sun, Yuexia] Tianjin Univ, Sch Environm Sci &amp; Engn, Tianjin, Peoples R China黄晨</t>
  </si>
  <si>
    <t>[Cui, Lifeng; Liu, Yanfei; Fang, Xueyou; Yin, Chaochuang; Li, Shasha; Kang, Shifei] Univ Shanghai Sci &amp; Technol, Dept Environm Sci &amp; Engn, Shanghai 200093, Peoples R China; [Sun, Di] Shanghai Jiao Tong Univ, Dept Ultrasound Med, Affiliated Peoples Hosp 6, Shanghai 200233, Peoples R China; [Sun, Di] Shanghai Inst Ultrasound Med, Shanghai 200233, Peoples R China崔立峰</t>
  </si>
  <si>
    <t>[Liu, Ning; Huang, Wenyuan; Zhang, Xiaodong] Univ Shanghai Sci &amp; Technol, Sch Environm &amp; Architecture, Shanghai 200093, Peoples R China; [Tang, Liang; Wang, Liang; Wu, Minghong] Shanghai Univ, Sch Environm &amp; Chem Engn, Shanghai 200444, Peoples R China; [Wang, Yuxin] Taizhou Vocat &amp; Tech Coll, Inst Appl Biotechnol, Taizhou 318000, Zhejiang, Peoples R China张晓东</t>
  </si>
  <si>
    <t>[Wang, Ying; Li, Gaohui; Shen, Sheng; Huang, Diangui] Univ Shanghai Sci &amp; Technol, Sch Energy &amp; Power Engn, Shanghai 200093, Peoples R China; [Wang, Ying; Li, Gaohui; Shen, Sheng; Huang, Diangui] Shanghai Key Lab Multiphase Flow &amp; Heat Transfer, Shanghai 200093, Peoples R China; [Zheng, Zhongquan] Univ Kansas, Aerosp Engn Dept, Lawrence, KS 66045 USA王吟</t>
  </si>
  <si>
    <t>机械学院</t>
  </si>
  <si>
    <t>[Zheng, Yuejiu; Gao, Wenkai; Zhou, Long] Univ Shanghai Sci &amp; Technol, Coll Mech Engn, Shanghai 200093, Peoples R China; [Zheng, Yuejiu; Ouyang, Minggao; Lu, Languang; Han, Xuebing] Tsinghua Univ, State Key Lab Automot Safety &amp; Energy, Beijing 100084, Peoples R China郑岳久</t>
  </si>
  <si>
    <t>[Lai, Xin; Zheng, Yuejiu; Sun, Tao] Univ Shanghai Sci &amp; Technol, Coll Mech Engn, Shanghai 200093, Peoples R China孙涛</t>
  </si>
  <si>
    <t>理学院</t>
  </si>
  <si>
    <t>[Wang, Licheng; Wei, Guoliang] Univ Shanghai Sci &amp; Technol, Dept Control Sci &amp; Engn, Shanghai Key Lab Modern Opt Syst, Shanghai 200093, Peoples R China; [Wang, Zidong] Brunel Univ London, Dept Comp Sci, Uxbridge UB8 3PH, Middx, England; [Han, Qing-Long] Swinburne Univ Technol, Sch Software &amp; Elect Engn, Melbourne, Vic 3122, Australia魏国亮</t>
  </si>
  <si>
    <t>[Zhou, Mao; Liu, Ya; Fa, Dejuan; Qian, Lihong; Miao, Yuqing] Univ Shanghai Sci &amp; Technol, Shanghai 200093, Peoples R China缪煜清</t>
  </si>
  <si>
    <t>能动学院</t>
  </si>
  <si>
    <t>[Lu, Wei] Univ Shanghai Sci &amp; Technol, Sch Energy &amp; Power Engn, Shanghai 200093, Peoples R China; [Wu, Yupeng] Univ Nottingham, Dept Architecture &amp; Built Environm, Fac Engn, Nottingham NG7 2RD, England; [Eames, Philip] Loughborough Univ Technol, Ctr Renewable Energy Syst Technol, Loughborough LE11 3TU, Leics, England陆伟？能动</t>
  </si>
  <si>
    <t>[Zhu, Bing; Huang, Yun; Zhang, Yongming] Univ Shanghai Sci &amp; Technol, Shanghai 200093, Peoples R China; [Zhu, Bing; Huang, Yun; Zhang, Yongming] Shanghai Key Lab Power Energy Multiphase Flow &amp; H, Shanghai 200093, Peoples R China朱兵？能动？</t>
  </si>
  <si>
    <t>[Ma, Youfu; Wang, Zirui; Yang, Lijuan] Univ Shanghai Sci &amp; Technol, Sch Energy &amp; Power Engn, Shanghai 200093, Peoples R China; [Ma, Youfu; Lu, Junfu] Tsinghua Univ, Minist Educ, Dept Thermal Engn, Key Lab Thermal Sci &amp; Power Engn, Beijing 100084, Peoples R China马有福</t>
  </si>
  <si>
    <t>[Bao, Zhongkai; Cui, Guoming; Chen, Jiaxing; Sun, Tao; Xiao, Yuan] Univ Shanghai Sci &amp; Technol, Sch Energy &amp; Power Engn, 516 Jungong Rd, Shanghai 200093, Peoples R China崔国民</t>
  </si>
  <si>
    <t>[Wang, Caiwei; Zhang, Shouyu; Wu, Shunyan; Cao, Zhongyao; Zhang, Yifan; Li, Hao; Jiang, Fenghao] Univ Shanghai Sci &amp; Technol, Sch Energy &amp; Power Engn, Shanghai 200093, Peoples R China; [Lyu, Junfu] Tsinghua Univ, Dept Thermal Engn, Beijing 100084, Peoples R China张守玉</t>
  </si>
  <si>
    <t>[Liu, Pu; Cui, Guomin; Xiao, Yuan; Chen, Jiaxing] Univ Shanghai Sci &amp; Technol, Sch Energy &amp; Power Engn, Shanghai 200093, Peoples R China崔国民</t>
  </si>
  <si>
    <t>[Dou, Binlin; Zhang, Hua; Cui, Guomin; Wang, Zilong] Univ Shanghai Sci &amp; Technol, Sch Energy &amp; Power Engn, Shanghai 200093, Peoples R China; [Jiang, Bo; Wang, Kaiqiang] Dalian Univ Technol, Sch Energy &amp; Power Engn, Dalian 116023, Peoples R China; [Chen, Haisheng; Xu, Yujie] Chinese Acad Sci, Inst Engn Thermophys, Beijing 100190, Peoples R China窦斌林</t>
  </si>
  <si>
    <t>医食学院</t>
  </si>
  <si>
    <t>[Zeng, Haijuan; Zhai, Xuzhao; Xie, Manman; Liu, Qing] Univ Shanghai Sci &amp; Technol, Sch Med Instrument &amp; Food Engn, Shanghai 200093, Peoples R China刘箐</t>
  </si>
  <si>
    <t>[Liu, Zhe-Peng] Univ Shanghai Sci &amp; Technol, Sch Med Instrument &amp; Food Engn, 516 Jungong Rd, Shanghai 200093, Peoples R China; [Zhang, Yao-Yao; Yu, Deng-Guang; Wu, Di] Univ Shanghai Sci &amp; Technol, Sch Mat Sci &amp; Engn, 516 Jungong Rd, Shanghai 200093, Peoples R China; [Li, Hao-Lin] Univ Shanghai Sci &amp; Technol, Sch Mech Engn, Shanghai 200093, Peoples R China刘哲鹏</t>
  </si>
  <si>
    <t>[Ye, Tai; Yin, Wenxiang; Zhu, Nianxin; Yuan, Min; Cao, Hui; Yu, Jingsong; Gou, Zongqin; Wang, Xing; Zhu, Huishu; Reyihanguli, Aimaiti; Xu, Fei] Univ Shanghai Sci &amp; Technol, Sch Med Instruments &amp; Food Engn, Shanghai 200093, Peoples R China徐斐</t>
  </si>
  <si>
    <t>[Di, Wenqi; Liu, Fang; Kong, Hongfeng] Univ Shanghai Sci &amp; Technol, Sch Mat Sci &amp; Engn, Shanghai 200093, Peoples R China; [Di, Wenqi; Lin, Tie; Kong, Hongfeng; Meng, Caimin; Hou, Yun] Chinese Acad Sci, Shanghai Inst Tech Phys, State Key Lab Infrared Phys, Shanghai 200083, Peoples R China; [Zhang, Wenbin; Chen, Ying] Chinese Acad Sci, Shanghai Inst Ceram, Key Lab Inorgan Funct Mat &amp; Devices, Shanghai 200050, Peoples R China刘芳（材料）</t>
  </si>
  <si>
    <t>[He Meifeng; Wang Hao; Zhou Kunguang; Pan Deng; Liu Fang] Univ Shanghai Sci &amp; Technol, Sch Mat Sci &amp; Engn, Shanghai 200093, Peoples R China何美凤，潘登，刘芳</t>
  </si>
  <si>
    <t>[Hu, Xiaoyi; Han, Sancan; Zhu, Yufang] Univ Shanghai Sci &amp; Technol, Sch Mat Sci &amp; Engn, 516 Jungong Rd, Shanghai 200093, Peoples R China朱钰方</t>
  </si>
  <si>
    <t>[Miao, Jie; Li, Haoliang; Qiu, Hanxun; Wu, Xian; Yang, Junhe] Univ Shanghai Sci &amp; Technol, Sch Mat Sci &amp; Engn, Shanghai 200093, Peoples R China杨俊和</t>
  </si>
  <si>
    <t>[Yin, Yaolong; Xu, Yong; Zhou, Yu; Yan, Ya; Zhan, Ke; Yang, Junhe; Zhao, Bin] Univ Shanghai Sci &amp; Technol, Sch Mat Sci &amp; Engn, Shanghai 200093, Peoples R China; [Yan, Ya; Zhao, Bin] Shanghai Innovat Inst Mat, Shanghai 200444, Peoples R China; [Li, Jianqiang] Chinese Acad Sci, Inst Proc Engn, Natl Engn Lab Hydromet Cleaner Prod Technol, Beijing 100190, Peoples R China赵斌材料</t>
  </si>
  <si>
    <t>[Sun, Minquan; Shen, Shuling; Wu, Zhujun; Tang, Zhihong; Shen, Jiaping; Yang, Junhe] Univ Shanghai Sci &amp; Technol, Sch Mat Sci &amp; Engn, Shanghai 200093, Peoples R China; [Shen, Shuling; Tang, Zhihong; Yang, Junhe] Shanghai Innovat Inst Mat, Shanghai 200093, Peoples R China杨俊和</t>
  </si>
  <si>
    <t>[Wang, Ke; Yu, Deng-Guang; Yang, Yaoyao] Univ Shanghai Sci &amp; Technol, Sch Mat Sci &amp; Engn, Shanghai, Peoples R China; [Wen, Hai-Feng; Zhang, Dao-Fang] Univ Shanghai Sci &amp; Technol, Sch Environm &amp; Architecture, Shanghai, Peoples R China余灯广</t>
  </si>
  <si>
    <t>[Li, Xiaoyan; Li, Hui; Huang, Kai; Zou, Hua; Yu, Dengguang; Li, Ying; Qiu, Biwei; Wang, Xia] Univ Shanghai Sci &amp; Technol, Sch Mat Sci &amp; Engn, Shanghai 200093, Peoples R China王霞</t>
  </si>
  <si>
    <t>[Zou, Hua; Wu, Di; Sun, Hao; Chen, Suwu; Wang, Xia] Univ Shanghai Sci &amp; Technol, Sch Mat Sci &amp; Engn, 516 Jungong Rd, Shanghai 200093, Peoples R China; [Zou, Hua] Fudan Univ, State Key Lab Mol Engn Polymers, Shanghai 200433, Peoples R China王霞</t>
  </si>
  <si>
    <t>[Li, Pingwei; Yin, Xuying; Yan, Ya; Zhan, Ke; Yang, Junhe; Zhao, Bin] Univ Shanghai Sci &amp; Technol, Sch Mat Sci &amp; Engn, Shanghai 200093, Peoples R China; [Yan, Ya; Yang, Junhe; Zhao, Bin] Shanghai Innovat Inst Mat, Shanghai 200444, Peoples R China; [Li, Jianqiang] Chinese Acad Sci, Inst Proc Engn, Natl Engn Lab Hydromet Cleaner Prod Technol, Beijing 100190, Peoples R China赵斌材料</t>
  </si>
  <si>
    <t>[Zhan, Ke; Wu, Yihao; Zhao, Bin; Yan, Ya] Univ Shanghai Sci &amp; Technol, Sch Mat Sci &amp; Engn, 516 Jungong Rd, Shanghai 200093, Peoples R China; [Li, Jiongli] Beijing Inst Aeronaut Mat, Beijing 100095, Peoples R China; [Zhao, Bin; Yan, Ya] Shanghai Innovat Inst Mat, Shanghai 200444, Peoples R China; [Xie, Lechun] Deakin Univ, Inst Frontier Mat, Geelong, Vic 3220, Australia; [Wang, Lianbo] Shanghai Jiao Tong Univ, Sch Mat Sci &amp; Engn, 800 Dongchuan Rd, Shanghai 200240, Peoples R China; [Ji, V.] Univ Paris 11, UMR CNRS 8182, SP2M, ICMMO, F-91405 Orsay, France赵斌材料</t>
  </si>
  <si>
    <t>[Yang, Yao-Yao; Zhang, Man; Wang, Ke; Yu, Deng-Guang] Univ Shanghai Sci &amp; Technol, Sch Mat Sci &amp; Engn, 516 Jungong Rd, Shanghai 200093, Peoples R China; [Liu, Zhe-Peng] Univ Shanghai Sci &amp; Technol, Sch Med Instrument &amp; Food Engn, 516 Jungong Rd, Shanghai 200093, Peoples R China余灯广</t>
  </si>
  <si>
    <t>[Guo, Dakai; Han, Sancan; Zhu, Yufang] Univ Shanghai Sci &amp; Technol, Sch Mat Sci &amp; Engn, 516 Jungong Rd, Shanghai 200093, Peoples R China; [Wang, Jiacheng] Chinese Acad Sci, Shanghai Inst Ceram, State Key Lab High Performance Ceram &amp; Superfine, 1295 Dingxi Rd, Shanghai 200050, Peoples R China; [Zhu, Yufang] Huanggang Normal Univ, Coll Chem Engn, Hubei Key Lab Proc &amp; Applicat Catalyt Mat, 146 Xingang 2 Rd, Huanggang City 438000, Hubei, Peoples R China朱钰方</t>
  </si>
  <si>
    <t>[Pang, Yuepeng; Yuan, Tao; Yang, Junhe; Zheng, Shiyou] Univ Shanghai Sci &amp; Technol, Sch Mat Sci &amp; Engn, Shanghai 200093, Peoples R China; [Pang, Yuepeng; Wang, Jing; Yuan, Tao; Yang, Junhe; Sun, Dalin; Zheng, Shiyou] Shanghai Innovat Inst Mat, Shanghai 200444, Peoples R China; [Wang, Jing; Sun, Dalin] Fudan Univ, Dept Mat Sci, Shanghai 200433, Peoples R China; [Zhou, Zhiguo] Shanghai Normal Univ, Educ Minist, Key Lab Resource Chem, Shanghai 200234, Peoples R China; [Zhou, Zhiguo] Shanghai Normal Univ, Shanghai Key Lab Rare Earth Funct Mat, Shanghai 200234, Peoples R China杨俊和</t>
  </si>
  <si>
    <t>[Zhang, Ke; Liu, Ping; Li, Wei; Ma, Fengcang] Univ Shanghai Sci &amp; Technol, Sch Mat Sci &amp; Engn, Shanghai 200093, Peoples R China; [Guo, Zhenghong; Rong, Yonghua] Shanghai Jiao Tong Univ, Sch Mat Sci &amp; Engn, Shanghai 200240, Peoples R China刘平</t>
  </si>
  <si>
    <t>[Li, Hui-Jun; Sun, Xiong; Ou, Nanquan; Wang, Ding; Yang, JunHe; Wang, XianYing] Univ Shanghai Sci &amp; Technol, Sch Mat Sci &amp; Technol, 516 Jungong Rd, Shanghai 200093, Peoples R China; [Xue, FengFeng; Sun, Bo-Wen; Qian, Dong-Jin; Chen, Meng] Fudan Univ, Shanghai Key Lab Mol Catalysis &amp; Innovat Mat, Dept Chem, 220 Handan Rd, Shanghai 200433, Peoples R China杨俊和</t>
  </si>
  <si>
    <t>[Li, Wei; Zhang, Ke; Liu, Ping; Zheng, Wei; Ma, Fengcang; Chen, Xiaohong] Univ Shanghai Sci &amp; Technol, Sch Mat Sci &amp; Engn, Shanghai 200093, Peoples R China; [Feng, Rui; Liaw, Peter K.] Univ Tennessee, Dept Mat Sci &amp; Engn, Knoxville, TN 37996 USA李伟</t>
  </si>
  <si>
    <t>[Yin, Xuying; Yan, Ya; Zhan, Ke; Li, Pingwei; Yang, Junhe; Zhao, Bin] Univ Shanghai Sci &amp; Technol, Sch Mat Sci &amp; Engn, 516 Jungong Rd, Shanghai 200093, Peoples R China; [Miao, Mao; Xia, Bao Yu] Huazhong Univ Sci &amp; Technol, Key Lab Mat Chem Energy Convers &amp; Storage, Hubei Key Lab Mat Chem &amp; Serv Failure, Minist Educ,Sch Chem &amp; Chem Engn,Wuhan Natl Lab O, Wuhan 430074, Hubei, Peoples R China; [Yan, Ya; Yang, Junhe; Zhao, Bin] Shanghai Innovat Inst Mat, Shanghai 200444, Peoples R China; [Xia, Bao Yu] Huazhong Univ Sci &amp; Technol, Shenzhen Inst, Shenzhen 518000, Peoples R China杨俊和</t>
  </si>
  <si>
    <t>[Yang, Yao-Yao; Yu, Deng-Guang; Wang, Ke; Liu, Ping; Chen, Xiaohong] Univ Shanghai Sci &amp; Technol, Sch Mat Sci &amp; Engn, 516 Jun Gong Rd, Shanghai 200093, Peoples R China; [Liu, Zhe-Peng] Univ Shanghai Sci &amp; Technol, Sch Med Instrument &amp; Food Engn, Shanghai, Peoples R China余灯广</t>
  </si>
  <si>
    <t>[Li, Xiaoyan; Huang, Kai; Li, Hui; Shen, Wanting; Zhou, Xiaoqing; Xu, Jianjun; Wang, Xia] Univ Shanghai Sci &amp; Technol, Sch Mat Sci &amp; Technol, Shanghai 200093, Peoples R China; [Wang, Xue] South China Univ Technol, Lab Micromolding &amp; Polymer Rheol, Guangzhou 510640, Guangdong, Peoples R China; [Xu, Jianjun] DSM Mat Sci Ctr, Dept Technol &amp; Characterizat, Urmonderbaan 22, NL-6167 RD Geleen, Netherlands王霞</t>
  </si>
  <si>
    <t>[Li, Lei; Zhu, Yufang; Yang, Junhe] Univ Shanghai Sci &amp; Technol, Sch Mat Sci &amp; Engn, 516 Jungong Rd, Shanghai 200093, Peoples R China朱钰方</t>
  </si>
  <si>
    <t>[Zhan Wenjie; Zhang Leihong; Zeng Xi; Kang Yi] Univ Shanghai Sci &amp; Technol, Coll Commun &amp; Art Design, Shanghai 200093, Peoples R China张雷洪</t>
  </si>
  <si>
    <t>管理学院</t>
  </si>
  <si>
    <t>[Liu, Qinming] Univ Shanghai Sci &amp; Technol, Business Sch, Dept Ind Engn, 516 Jungong Rd, Shanghai 200093, Peoples R China; [Dong, Ming] Shanghai Jiao Tong Univ, Antai Coll Econ &amp; Management, Dept Operat Management, 1954 Hua Shan Rd, Shanghai 200030, Peoples R China; [Chen, F. F.] Univ Texas San Antonio, Mech Engn, San Antonio, TX USA刘勤明</t>
  </si>
  <si>
    <t>[Dang, Ya-zheng; Yao, Jian; Gao, Yan] Univ Shanghai Sci &amp; Technol, Sch Management, Shanghai 200093, Peoples R China党亚峥</t>
  </si>
  <si>
    <t>[Wang, Deng-Shan; Liu, Jiang] Univ Shanghai Sci &amp; Technol, Business Sch, Dept Syst Sci, Shanghai 200099, Peoples R China; [Wang, Deng-Shan] Beijing Informat Sci &amp; Technol Univ, Sch Appl Sci, Beijing 100192, Peoples R China王登山？管理</t>
  </si>
  <si>
    <t>[Zhao, Jing; Han, Yin] Univ Shanghai Sci &amp; Technol, Dept Traff Engn, Shanghai, Peoples R China; [Ma, Wanjing] Tongji Univ, Key Lab Rd &amp; Traff Engn, Minist Educ, Shanghai, Peoples R China; [Head, K. Larry] Univ Arizona, Dept Syst &amp; Ind Engn, Tucson, AZ 85721 USA韩印</t>
  </si>
  <si>
    <t>[Zang, XiaoFei; Gong, HanHong; Li, Zhen; Xie, JingYa; Cheng, QingQing; Chen, Lin; Zhu, YiMing; Zhuang, SongLin] Univ Shanghai Sci &amp; Technol, Terahertz Technol Innovat Res Inst, 516 JunGong Rd, Shanghai 200093, Peoples R China; [Zang, XiaoFei; Gong, HanHong; Li, Zhen; Xie, JingYa; Cheng, QingQing; Chen, Lin; Zhu, YiMing; Zhuang, SongLin] Univ Shanghai Sci &amp; Technol, Shanghai Key Lab Modern Opt Syst, 516 JunGong Rd, Shanghai 200093, Peoples R China; [Zang, XiaoFei; Xie, JingYa; Cheng, QingQing; Chen, Lin; Zhu, YiMing; Zhuang, SongLin] Terahertz Sci Cooperat Innovat Ctr, Chengdu 610054, Sichuan, Peoples R China; [Shkurinov, Alexander P.] RAS, Inst Laser &amp; Informat Technol, Branch FSRC Crystallog &amp; Photon, Shatura 140700, Moscow Region, Russia臧小飞</t>
  </si>
  <si>
    <t>[Qiu, Peizhen; Zhang, Dawei; Jing, Ming; Lu, Taiguo; Yu, Binbin; Zhan, Qiwen; Zhuang, Songlin] Univ Shanghai Sci &amp; Technol, Shanghai Key Lab Modern Opt Syst, Minist Educ, Engn Res Ctr Opt Instrument &amp; Syst, Shanghai 200093, Peoples R China; [Qiu, Peizhen] Huzhou Univ, Dept Appl Phys, Huzhou 313000, Peoples R China张大伟</t>
  </si>
  <si>
    <t>[Zhang, Liying; Geng, Tao; Zhuang, Songlin] Univ Shanghai Sci &amp; Technol, Shanghai Key Lab Modern Opt Syst, Shanghai 200093, Peoples R China; [Zhang, Liying; Wei, Pengfei] Shaoxing Univ, Dept Phys, Shaoxing 312000, Peoples R China; [Wei, Pengfei; Yuan, Xiaolong; Liu, Candong] Chinese Acad Sci, State Key Lab High Field Laser Phys, Shanghai Inst Opt &amp; Fine Mech, Shanghai 201800, Peoples R China; [Qin, Meiyan; Lu, Peixiang] Wuhan Inst Technol, Lab Opt Informat Technol, Wuhan 430205, Hubei, Peoples R China; [Zhu, Haiyong; Duan, Yanmin] Wenzhou Univ, Coll Math Phys &amp; Elect Informat Engn, Wenzhou 325035, Peoples R China; [Kim, Dong Eon] POSTECH, Dept Phys, Ctr Attosecond Sci &amp; Technol, Pohang 37673, South Korea耿滔</t>
  </si>
  <si>
    <t>[Yin, Zhong] Univ Shanghai Sci &amp; Technol, Engn Res Ctr Opt Instrument &amp; Syst, Minist Educ, Shanghai Key Lab Modern Opt Syst, Jungong Rd 516, Shanghai 200093, Peoples R China; [Zhang, Jianhua] East China Univ Sci &amp; Technol, Dept Automat, Shanghai 200237, Peoples R China尹钟</t>
  </si>
  <si>
    <t>[Xia, Kun; Tian, Yanan; Lu, Jing; Ge, Yue; Bi, Chao] Univ Shanghai Sci &amp; Technol, Engn Res Ctr Opt Instruments &amp; Syst, Shanghai Key Lab Modern Opt Syst, Minist Educ, 516 JunGong Rd, Shanghai 200093, Peoples R China夏鲲</t>
  </si>
  <si>
    <t>[Yu, Jiaxin; Liu, Fang; Gu, Zhaoqi; Gu, Fuxing; Zhuang, Songlin] Univ Shanghai Sci &amp; Technol, Engn Res Ctr Opt Instrument &amp; Syst, Shanghai Key Lab Modern Opt Syst, Minist Educ, Shanghai 200093, Peoples R China谷付星</t>
  </si>
  <si>
    <t>[Ding, Li; Ye, Yangyang; Ye, Guoyao; Wang, Xiwang; Zhu, Yiming] Univ Shanghai Sci &amp; Technol, Terahertz Technol Innovat Res Inst, Shanghai 200093, Peoples R China; [Ding, Li; Zhu, Yiming] Univ Shanghai Sci &amp; Technol, Shanghai Key Lab Modern Opt Syst, Shanghai 200093, Peoples R China; [Ding, Li; Zhu, Yiming] Terahertz Sci Cooperat Innovat Ctr, Shanghai 200093, Peoples R China朱亦鸣</t>
  </si>
  <si>
    <t>[Wang, Ning; Li, Hong-Wen; Jia, Hong-Zhi; Ren, Zhong-Dao; Zhao, Zi-Yi] Univ Shanghai Sci &amp; Technol, Shanghai Key Lab Modern Opt Syst, Engn Res Ctr Optic Instrument &amp; Syst, Minist Educ, Shanghai 200093, Peoples R China; [Ding, Can] Univ Technol Sydney, Global Big Data Technol Ctr, Sydney, NSW 2007, Australia; [Shi, Li-Yun] Shanghai Jiao Tong Univ, Key Lab, Minist Educ Design &amp; EMC High Speed Elect Syst, Shanghai 200240, Peoples R China贾宏志</t>
  </si>
  <si>
    <t>[Xu, Qiao; Dai, Bo; Huang, Yu; Wang, Huansi; Wang, Kaimin; Zhuang, Songlin; Zhang, Dawei] Univ Shanghai Sci &amp; Technol, Engn Res Ctr Opt Instrument &amp; Syst, Shanghai Key Lab Modern Opt Syst, Minist Educ, Shanghai 200093, Peoples R China; [Yang, Zhuoqing] SJTU, Sch Elect Informat &amp; Elect Engn, Natl Key Lab Sci &amp; Technol Micro Nano Fabricat, Shanghai 200240, Peoples R China戴博</t>
  </si>
  <si>
    <t>[Li, R.; Yang, H.] Univ Shanghai Sci &amp; Technol, Sch Opt Elect &amp; Comp Engn, Shanghai 200093, Peoples R China; [Yang, H.] Univ Shanghai Sci &amp; Technol, Shanghai Key Lab Modern Opt Syst, Shanghai 200093, Peoples R China; [Zheng, G.] Univ Shanghai Sci &amp; Technol, Sch Med Instrument &amp; Food Engn, Shanghai 200093, Peoples R China; [Sun, Q. C.] Tsinghua Univ, State Key Lab Hydrosci &amp; Engn, Beijing 100084, Peoples R China杨晖</t>
  </si>
  <si>
    <t>[Yang, Kangwen; Ye, Pengbo; Zheng, Shikai; Jiang, Jieshi; Huang, Kun; Hao, Qiang; Zeng, Heping] Univ Shanghai Sci &amp; Technol, Sch Opt Elect &amp; Comp Engn, Minist Educ, Shanghai Key Lab Modern Opt Syst, Shanghai 200093, Peoples R China; [Yang, Kangwen; Ye, Pengbo; Zheng, Shikai; Jiang, Jieshi; Huang, Kun; Hao, Qiang; Zeng, Heping] Univ Shanghai Sci &amp; Technol, Sch Opt Elect &amp; Comp Engn, Minist Educ, Engn Res Ctr Opt Instrument &amp; Syst, Shanghai 200093, Peoples R China; [Zeng, Heping] East China Normal Univ, State Key Lab Precis Spect, Shanghai 200062, Peoples R China曾和平</t>
  </si>
  <si>
    <t>[Gong, J. M.; Yang, H.; Lin, S. H.; Li, R.] Univ Shanghai Sci &amp; Technol, Sch Opt Elect &amp; Comp Engn, Shanghai 200093, Peoples R China; [Yang, H.] Univ Shanghai Sci &amp; Technol, Shanghai Key Lab Modern Opt Syst, Shanghai 200093, Peoples R China; [Zivkovic, V.] Newcastle Univ, Sch Chem Engn &amp; Adv Mat, Newcastle Upon Tyne NE1 7RU, Tyne &amp; Wear, England杨晖</t>
  </si>
  <si>
    <t>[Wei, Wenzuo; Hong, Ruijin; Jing, Ming; Shao, Wen; Tao, Chunxian; Zhang, Dawei] Univ Shanghai Sci &amp; Technol, Engn Res Ctr Opt Instruments &amp; Syst, Minist Educ, 516 Jungong Rd, Shanghai 200093, Peoples R China; [Wei, Wenzuo; Hong, Ruijin; Jing, Ming; Shao, Wen; Tao, Chunxian; Zhang, Dawei] Univ Shanghai Sci &amp; Technol, Shanghai Key Lab Modern Opt Syst, 516 Jungong Rd, Shanghai 200093, Peoples R China; [Hong, Ruijin] Chinese Acad Sci, Changchun Inst Opt Fine Mech &amp; Phys, State Key Lab Appl Opt, Changchun 130033, Jilin, Peoples R China张大伟</t>
  </si>
  <si>
    <t>[Zhu, Yiming] Univ Shanghai Sci &amp; Technol, Terahertz Technol Innovat Res Inst, Shanghai Key Lab Modern Opt Syst, 516 JunGong Rd, Shanghai 200093, Peoples R China; Univ Shanghai Sci &amp; Technol, Engn Res Ctr Opt Instrument &amp; Syst, Minist Educ, Terahertz Spectrum &amp; Imaging Cooperat Innovat Ctr, 516 JunGong Rd, Shanghai 200093, Peoples R China朱亦鸣</t>
  </si>
  <si>
    <t>[Zhu, Yiming] Univ Shanghai Sci &amp; Technol, Terahertz Technol Innovat Res Inst, Shanghai Key Lab Modern Opt Syst, Shanghai 200093, Peoples R China; Univ Shanghai Sci &amp; Technol, Engn Res Ctr Opt Instrument &amp; Syst, Minist Educ, Shanghai 200093, Peoples R China朱亦鸣</t>
  </si>
  <si>
    <t>[Han, Dong; Sun, Weiqing] Univ Shanghai Sci &amp; Technol, Dept Elect Engn, Shanghai 200093, Peoples R China; [Fan, Xiang] Guizhou Power Grid Corp Ltd, Power Dispatch &amp; Control Ctr, Guiyang 550000, Guizhou, Peoples R China孙伟卿</t>
  </si>
  <si>
    <t>[Qin, Chuan; Chen, Xueqin] Univ Shanghai Sci &amp; Technol, Shanghai Key Lab Modern Opt Syst, Minist Educ, Shanghai 200093, Peoples R China; [Qin, Chuan; Chen, Xueqin] Univ Shanghai Sci &amp; Technol, Engn Res Ctr Opt Instrument &amp; Syst, Minist Educ, Shanghai 200093, Peoples R China; [Luo, Xiangyang] Zhengzhou Informat Sci &amp; Technol Inst, Zhengzhou 450001, Henan, Peoples R China; [Zhang, Xinpeng] Fudan Univ, Sch Comp Sci, Shanghai 200433, Peoples R China; [Sun, Xingming] Nanjing Univ Informat Sci &amp; Technol, Sch Comp &amp; Software, Nanjing 210044, Jiangsu, Peoples R China秦川</t>
  </si>
  <si>
    <t>[Qin, Chuan; Sun, Meihui] Univ Shanghai Sci &amp; Technol, Minist Educ, Shanghai Key Lab Modern Opt Syst, Shanghai 200093, Peoples R China; [Qin, Chuan; Sun, Meihui] Univ Shanghai Sci &amp; Technol, Minist Educ, Engn Res Ctr Opt Instrument &amp; Syst, Shanghai 200093, Peoples R China; [Qin, Chuan] Fudan Univ, Shanghai Key Lab Data Sci, Shanghai 200433, Peoples R China; [Sun, Meihui; Chang, Chin-Chen] Feng Chia Univ, Dept Informat Engn &amp; Comp Sci, 100 Wenhwa Rd, Taichung 40724, Taiwan秦川</t>
  </si>
  <si>
    <t>[Gao, Yu-qiong] Univ Shanghai Sci &amp; Technol, Sch Environm &amp; Architecture, Shanghai 200093, Peoples R China; [Gao, Nai-yun; Yin, Da-qiang; Zheng, Qiao-feng] Tongji Univ, Coll Environm Sci &amp; Engn, State Key Lab Pollut Control &amp; Resource Reuse, Shanghai 200092, Peoples R China; [Tian, Fu-xiang] Shanghai Inst Technol, Sch Chem &amp; Environm Engn, Shanghai 201418, Peoples R China高玉琼</t>
  </si>
  <si>
    <t>[Deng, Baoqing; Zhang, Yujie; Long, Fei] Univ Shanghai Sci &amp; Technol, Dept Environm Sci &amp; Engn, Shanghai 200093, Peoples R China邓保庆</t>
  </si>
  <si>
    <t>[Wang, Haidong; Huang, Chen] Univ Shanghai Sci &amp; Technol, Sch Environm &amp; Architecture, Shanghai, Peoples R China; [Cui, Yezan] ESG Consultancy, Shanghai, Peoples R China; [Zhang, Yalin] China Gezhouba Real Estate, Beijing, Peoples R China黄晨</t>
  </si>
  <si>
    <t>[Wang, Yin; Wang, Jiayuan; Du, Baobao; Wang, Yun; Xiong, Yang; Yang, Yiqiong; Zhang, Xiaodong] Univ Shanghai Sci &amp; Technol, Sch Environm &amp; Architecture, Shanghai 200093, Peoples R China王吟</t>
  </si>
  <si>
    <t>[Chang, Fei; Jiao, Mingzhi; Xu, Quan; Deng, Baoqing] Univ Shanghai Sci &amp; Technol, Sch Environm &amp; Architecture, Shanghai 200093, Peoples R China; [Hu, Xuefeng] Chinese Acad Sci, Yantai Inst Coastal Zone Res, Key Lab Coastal Zone Environm Proc &amp; Ecol Remedia, Yantai 264003, Shandong, Peoples R China常飞</t>
  </si>
  <si>
    <t>[Zhang, Xiaodong; Hou, Fulin; Li, Hongxin; Yang, Yang; Liu, Ning; Yang, Yiqiong] Univ Shanghai Sci &amp; Technol, Dept Environm Sci &amp; Engn, Sch Environm &amp; Architecture, Shanghai 200093, Peoples R China; [Wang, Yuxin] Taizhou Vocat &amp; Tech Coll, Inst Appl Biotechnol, Taizhou 318000, Zhejiang, Peoples R China张晓东</t>
  </si>
  <si>
    <t>[Liao, Chenxi; Liu, Wei; Zhang, Jialing; Wang, Xueying; Cai, Jiao; Zou, Zhijun; Lu, Rongchun; Sun, Chanjuan; Huang, Chen] Univ Shanghai Sci &amp; Technol, Sch Environm &amp; Architecture, Dept Bldg Environm &amp; Energy Engn, 516 Jungong Rd, Shanghai, Peoples R China; [Shi, Wenming; Zhao, Zhuohui] Fudan Univ, Sch Publ Hlth, Dept Environm Hlth, 130 Dongan Rd, Shanghai, Peoples R China; [Wang, Heng] Zhoushan Ctr Dis Control &amp; Prevent, Zhoushan, Zhejiang, Peoples R China; [Liu, Wei] Tsinghua Univ, Dept Bldg Sci, Beijing, Peoples R China; [Cai, Jiao] Yangtze Normal Univ, Sch Civil &amp; Architectural Engn, Chongqing, Peoples R China; [Zhao, Zhuohui] Natl Hlth &amp; Family Planning Commiss Peoples Repub, Shanghai Key Lab Meteorol &amp; Hlth, Key Lab Hlth Technol Assessment, Minist Educ,Key Lab Publ Hlth Safety, Shanghai, Peoples R China黄晨</t>
  </si>
  <si>
    <t>[Zhang, Xiaodong; Yang, Yang; Huang, Wenyuan; Yang, Yiqiong; Liu, Ning] Univ Shanghai Sci &amp; Technol, Sch Environm &amp; Architecture, Dept Environm Sci &amp; Engn, Shanghai 200093, Peoples R China; [Wang, Yuxin] Taizhou Vocat &amp; Tech Coll, Inst Appl Biotechnol, Taizhou 318000, Zhejiang, Peoples R China; [He, Chi] Xi An Jiao Tong Univ, State Key Lab Multiphase Flow Power Engn, Sch Energy &amp; Power Engn, Xian 710049, Shaanxi, Peoples R China; [Wu, Minghong; Tang, Liang] Shanghai Univ, Sch Environm &amp; Chem Engn, Shanghai 200444, Peoples R China张晓东</t>
  </si>
  <si>
    <t>[Peng, Bin; Wang, Dongdong; Zhang, Yumei] Univ Shanghai Sci &amp; Technol, Sch Environm &amp; Architecture, Shanghai 200093, Peoples R China; [Zong, Gang] Tongji Univ, Inst Struct Engn &amp; Disaster Prevent, Shanghai 200092, Peoples R China彭斌</t>
  </si>
  <si>
    <t>[Li Zhao; Chen Jianbo; Wang Fei; Cui Lingchuang; Qu Minglu] Univ Shanghai Sci &amp; Technol, Sch Environm &amp; Architecture, Shanghai, Peoples R China陈剑波</t>
  </si>
  <si>
    <t>[Zheng, Jiaojiao; Chang, Fei; Jiao, Mingzhi; Xu, Quan; Deng, Baoqing] Univ Shanghai Sci &amp; Technol, Sch Environm &amp; Architecture, Shanghai 200093, Peoples R China; [Hu, Xuefeng] Chinese Acad Sci, Yantai Inst Coastal Zone Res, Key Lab Coastal Environm Proc &amp; Ecol Remedia, Yantai 264003, Shandong, Peoples R China常飞</t>
  </si>
  <si>
    <t>[Yuan, Zhihang; Xu, Zhihua; Zhang, Daofang; Chen, Weifang; Zhang, Tianqi; Huang, Yuanxing; Gu, Lin; Deng, Haixuan; Tian, Danqi] Univ Shanghai Sci &amp; Technol, Sch Environm &amp; Architecture, 516 Jungong Rd, Shanghai 200093, Peoples R China谷麟</t>
  </si>
  <si>
    <t>[Hu, Yujia; Liu, Fang; Zhu, Jianmin] Univ Shanghai Sci &amp; Technol, Sch Mech Engn, Shanghai 200093, Peoples R China; [Zhu, Weidong] Univ Maryland, Dept Mech Engn, 1000 Hilltop Circle, Baltimore, MD 21250 USA胡育佳、胡育佳</t>
  </si>
  <si>
    <t>[Jing, Dalei; Song, Shiyu] Univ Shanghai Sci &amp; Technol, Sch Mech Engn, Shanghai 200093, Peoples R China; [Pan, Yunlu] Harbin Inst Technol, Sch Mech Engn, Harbin 150001, Heilongjiang, Peoples R China; [Wang, Xiaoming] Harbin Inst Technol, Sch Elect Engn &amp; Automat, Harbin 150001, Heilongjiang, Peoples R China景大雷</t>
  </si>
  <si>
    <t>[Jing, Dalei; Song, Shiyu] Univ Shanghai Sci &amp; Technol, Sch Mech Engn, Shanghai 200093, Peoples R China; [Pan, Yunlu] Harbin Inst Technol, Minist Educ, Key Lab Microsyst &amp; Microstruct Mfg, Harbin 150001, Heilongjiang, Peoples R China; [Wang, Xiaoming] Harbin Inst Technol, Sch Mechatron Engn, Harbin 150001, Heilongjiang, Peoples R China; [Wang, Xiaoming] Harbin Inst Technol, Sch Elect Engn &amp; Automat, Harbin 150001, Heilongjiang, Peoples R China景大雷</t>
  </si>
  <si>
    <t>[Ge, Zeji; Ding, Xiaohong] Univ Shanghai Sci &amp; Technol, Sch Mech Engn, Shanghai 200093, Peoples R China丁晓红</t>
  </si>
  <si>
    <t>[Zhang, Hai-Qiang; Gao, Min] Univ Shanghai Sci &amp; Technol, Coll Sci, POB 253, Shanghai 200093, Peoples R China张海强</t>
  </si>
  <si>
    <t>[Xu, Chaoqun; Yuan, Sanling] Univ Shanghai Sci &amp; Technol, Coll Sci, Shanghai 200093, Peoples R China; [Zhang, Tonghua] Swinburne Univ Technol, Dept Math, Hawthorn, Vic 3122, Australia原三领</t>
  </si>
  <si>
    <t>[Wang, Wei; Shen, Jianqi] Univ Shanghai Sci &amp; Technol, Shanghai 200093, Peoples R China沈建琪</t>
  </si>
  <si>
    <t>[Ma, Jie; Chen, Bingkun; Yan, Luliang; Sun, Mengya] Univ Shanghai Sci &amp; Technol, Sch Sci, Shanghai 200093, Peoples R China马杰</t>
  </si>
  <si>
    <t>[Yu, Xingwang; Yuan, Sanling] Univ Shanghai Sci &amp; Technol, Coll Sci, Shanghai 200093, Peoples R China; [Zhang, Tonghua] Swinburne Univ Technol, Dept Math, Hawthorn, Vic 3122, Australia原三领</t>
  </si>
  <si>
    <t>[Zhang, Weiguo; Li, Xiang; Chen, Xu] Univ Shanghai Sci &amp; Technol, Coll Sci, Shanghai 200093, Peoples R China; [Li, Shaowei] Taizhou Univ, Sch Math &amp; Informat Engn, Taizhou 317000, Peoples R China张卫国</t>
  </si>
  <si>
    <t>[Ai, Qing; Wang, Zhong-qing] Univ Shanghai Sci &amp; Technol, Sch Sci, Shanghai 200093, Peoples R China; [Li, Hui-yuan] Chinese Acad Sci, Inst Software, Lab Parallel Comp, State Key Lab Comp Sci, Beijing 100190, Peoples R China王中庆</t>
  </si>
  <si>
    <t>[Li, Jiajia; Wei, Guoliang; Ding, Derui] Univ Shanghai Sci &amp; Technol, Dept Control Sci &amp; Engn, Shanghai Key Lab Modern Opt Syst, Shanghai 200093, Peoples R China; [Li, Yurong] Fujian Key Lab Med Instrumentat &amp; Pharmaceut Tech, Fuzhou 350116, Fujian, Peoples R China魏国亮</t>
  </si>
  <si>
    <t>[Yu, Haitao; Sun, Hui; Shen, Jianqi] Univ Shanghai Sci &amp; Technol, Coll Sci, Shanghai 200093, Peoples R China; [Tropea, Cameron] Tech Univ Darmstadt, Ctr Smart Interfaces, Inst Fluid Mech &amp; Aerodynam, Alarich Weiss Str 10, D-64287 Darmstadt, Germany沈建琪</t>
  </si>
  <si>
    <t>[Li, Manman; Li, Zhongyao; Gong, Shi-Jing] Univ Shanghai Sci &amp; Technol, Coll Sci, Shanghai 200093, Peoples R China; [Li, Zhongyao] Shanghai Key Lab Modern Opt Syst, Shanghai 200093, Peoples R China; [Gong, Shi-Jing] East China Normal Univ, Minist Educ, Dept Elect Engn, Key Lab Polar Mat &amp; Devices, Shanghai 200062, Peoples R China李重要</t>
  </si>
  <si>
    <t>[Wang, Wenjun] Univ Shanghai Sci &amp; Technol, Coll Sci, Shanghai 200093, Peoples R China; [Xie, Feng; Yang, Xiongfeng] Shanghai Jiao Tong Univ, Sch Math Sci, MOE LSC, Shanghai 200240, Peoples R China; [Xie, Feng; Yang, Xiongfeng] Shanghai Jiao Tong Univ, SHL MAC, Shanghai 200240, Peoples R China汪文军</t>
  </si>
  <si>
    <t>[Li, Shuo; Guo, Ning; Liang, Qimeng; Ding, Yu; Zhou, Huitao; Ouyang, Ruizhuo] Univ Shanghai Sci &amp; Technol, Dept Chem, Shanghai 200093, Peoples R China; [Lu, Wei] Chinese Acad Sci, Changchun Inst Appl Chem, State Key Lab Rare Earth Resource Utilizat, Changchun 130022, Jilin, Peoples R China欧阳瑞镯</t>
  </si>
  <si>
    <t>[Zhang, Hai-Qiang; Wang, Yue] Univ Shanghai Sci &amp; Technol, Coll Sci, POB 253, Shanghai 200093, Peoples R China张海强</t>
  </si>
  <si>
    <t>[Zhang, Hai-Qiang; Zhang, Meng-Yue; Hu, Rui] Univ Shanghai Sci &amp; Technol, Coll Sci, POB 253, Shanghai 200093, Peoples R China张海强</t>
  </si>
  <si>
    <t>[Wu, Chenyao; Hu, Fei; Zheng, Yuting; Yang, Hailun; Pan, Shunjie; Shi, Shenghua; Wang, Shige] Univ Shanghai Sci &amp; Technol, Coll Sci, 334 Jungong Rd, Shanghai 200093, Peoples R China; [Zhao, Jiulong] Second Mil Med Univ, Changhai Hosp, Dept Gastroenterol, Shanghai 200433, Peoples R China; [Chen, Xin; Wang, Shige] Fudan Univ, Dept Macromol Sci, State Key Lab Mol Engn Polymers, Shanghai 200433, Peoples R China王世革</t>
  </si>
  <si>
    <t>[Li, Yueyue; Hu, Hengchun] Univ Shanghai Sci &amp; Technol, Coll Sci, Shanghai 200093, Peoples R China胡恒春</t>
  </si>
  <si>
    <t>[Wang, Zhenjun; Gu, Simin; Zhou, Long] Univ Shanghai Sci &amp; Technol, Sch Mech Engn, Shanghai 200093, Peoples R China汪文军</t>
  </si>
  <si>
    <t>[Li, Yun; Chen, Xue] Univ Shanghai Sci &amp; Technol, Sch Environm &amp; Architecture, Shanghai 200093, Peoples R China; [Huang, Weijia] Tsinghua Univ, Dept Thermal Engn, Beijing 100084, Peoples R China; [Yang, Jie] Univ Shanghai Sci &amp; Technol, Sch Energy &amp; Powering Engn, Shanghai 200093, Peoples R China杨杰（动力）</t>
  </si>
  <si>
    <t>[Zhou, Yu; Cui, Xiaoyu; Shi, Saiyan; Han, Hua] Univ Shanghai Sci &amp; Technol, Energy &amp; Power Engn Coll, Shanghai 200093, Peoples R China; [Weng, Jianhua] Shanghai Univ Elect Power, Energy &amp; Mech Engn Coll, Shanghai 200090, Peoples R China; [Chen, Chengmeng] Chinese Acad Sci, Inst Coal Chem, Taiyuan 030001, Shanxi, Peoples R China崔晓钰</t>
  </si>
  <si>
    <t>[Yang, Huinan; Zhao, Chang; Cai, Xiaoshu; Sun, Li; Luo, Chengfang; Yin, Yuechao] Univ Shanghai Sci &amp; Technol, Sch Energy &amp; Power Engn, Shanghai 200093, Peoples R China; [Li, Rong; Shen, Chengxing] Shanghai Jiao Tong Univ, Sch Med, Xin Hua Hosp, Shanghai 200093, Peoples R China杨荟楠</t>
  </si>
  <si>
    <t>[Zhang, Yi-fan; Zhang, Shou-yu; Mao, Qing; Li, Hao; Wang, Cai-wei; Jiang, Feng-hao] Univ Shanghai Sci &amp; Technol, Dept Thermal Engn, Sch Energy &amp; Power Engn, Shanghai 200093, Peoples R China; [Lyu, Jun-fu] Tsinghua Univ, Dept Thermal Engn, Beijing 100084, Peoples R China张守玉</t>
  </si>
  <si>
    <t>[Yang, Yang; Ye, Kehua; Li, Chun; Zhang, Wanfu] Univ Shanghai Sci &amp; Technol, Sch Energy &amp; Power Engn, Shanghai 200093, Peoples R China; [Michailides, Constantine] Cyprus Univ Technol, Dept Civil Engn &amp; Geomat, Saripolou 2-8, CY-3036 Limassol, Cyprus李春</t>
  </si>
  <si>
    <t>[Ying, Zhi; Zhang, Yao; Zheng, Xiaoyuan; Wang, Yabin; Cui, Guomin] Univ Shanghai Sci &amp; Technol, Sch Energy &amp; Power Engn, Shanghai 200093, Peoples R China崔国民</t>
  </si>
  <si>
    <t>[Gao, Ming; Kong, Peng; Zhang, Li-xin] Univ Shanghai Sci &amp; Technol, Sch Energy &amp; Power Engn, Shanghai Key Lab Multiphase Flow &amp; Heat Transfer, Shanghai 200093, Peoples R China章立新</t>
  </si>
  <si>
    <t>[Zheng, Xiaoyuan; Ying, Zhi; Wang, Bo] Univ Shanghai Sci &amp; Technol, Sch Energy &amp; Power Engn, Shanghai 200093, Peoples R China; [Chen, Chong] Shanghai Urban Construct Design &amp; Res Inst, Shanghai 200125, Peoples R China郑晓园</t>
  </si>
  <si>
    <t>[Sun, Li; Yin, Yuechao; Wang, Fa; Su, Wenxian; Zhang, Lixin] Univ Shanghai Sci &amp; Technol, Sch Energy &amp; Power Engn, Jun Gong Rd 516, Shanghai 200093, Peoples R China苏文献 章立新</t>
  </si>
  <si>
    <t>[Wang, Yongzhen; Jin, Jing; Liu, Dunyu; Yang, Haoran; Kou, Xuesen] Univ Shanghai Sci &amp; Technol, Sch Energy &amp; Power Engn, Shanghai 200093, Peoples R China金晶</t>
  </si>
  <si>
    <t>[Chen, Meng-yao; Jia, Zhi-hai; Zhang, Tao; Fei, Yuan-yuan] Univ Shanghai Sci &amp; Technol, Sch Energy &amp; Power Engn, Shanghai 200093, Peoples R China贾志海</t>
  </si>
  <si>
    <t>[Wu, Shunyan; Zhang, Shouyu; Wang, Caiwei; Mu, Chen; Huang, Xiaohe] Univ Shanghai Sci &amp; Technol, Sch Energy &amp; Power Engn, Shanghai 200093, Peoples R China张守玉</t>
  </si>
  <si>
    <t>[Huang, Diangui] Univ Shanghai Sci &amp; Technol, Sch Energy &amp; Power Engn, Shanghai 200093, Peoples R China; Shanghai Key Lab Multiphase Flow &amp; Heat Transfer, Shanghai 200093, Peoples R China黄典贵</t>
  </si>
  <si>
    <t>[Wang, Zhiyun; Zu, Shanshan; Yang, Mo] Univ Shanghai Sci &amp; Technol, Sch Energy &amp; Power Engn, Shanghai 200093, Peoples R China杨茉</t>
  </si>
  <si>
    <t>[Zhou, Guoliang; Su, Lin; Li, Kang; Fang, Yidong; Cheng, Qia] Univ Shanghai Sci &amp; Technol, Sch Energy &amp; Power Engn, Shanghai 200093, Peoples R China苏林</t>
  </si>
  <si>
    <t>[Sun, Xiaojing; Zhang, Laichao; Huang, Diangui] Univ Shanghai Sci &amp; Technol, Sch Energy &amp; Power Engn, Shanghai 200093, Peoples R China; [Sun, Xiaojing; Zhang, Laichao; Huang, Diangui] Shanghai Key Lab Multiphase Flow &amp; Heat Transfer, Shanghai 200093, Peoples R China; [Zheng, Zhongquan] Univ Kansas, Dept Aerosp Engn, Lawrence, KS 66045 USA黄典贵</t>
  </si>
  <si>
    <t>[Ying, Zhi; Zheng, Xiaoyuan; Zhang, Yao; Cui, Guomin] Univ Shanghai Sci &amp; Technol, Sch Energy &amp; Power Engn, Shanghai 200093, Peoples R China郑晓园</t>
  </si>
  <si>
    <t>[Xiao, Yuan; Cui, Guomin; Sun, Tao; Chen, Jiaxing] Univ Shanghai Sci &amp; Technol, Sch Energy &amp; Power Engn, 516 Jungong Rd, Shanghai 200093, Peoples R China崔国民</t>
  </si>
  <si>
    <t>[Meng, Zhaofeng; Zhang, Hua; Lei, Mingjing; Qin, Yanbin] Univ Shanghai Sci &amp; Technol, Sch Energy &amp; Power Engn, Shanghai 200093, Peoples R China; [Qiu, Jinyou] Fujian Univ Technol, Sch Ecol Environm &amp; Urban Construct, Fuzhou 350118, Fujian, Peoples R China张华</t>
  </si>
  <si>
    <t>[Luo, Li-ming; Jia, Zhi-hai; Yang, Hui-nan; Zhang, Zhi-tao; Chen, Meng-yao] Univ Shanghai Sci &amp; Technol, Sch Energy &amp; Power Engn, Shanghai 200093, Peoples R China贾志海</t>
  </si>
  <si>
    <t>实管中心</t>
  </si>
  <si>
    <t>[Li, Jing] Univ Shanghai Sci &amp; Technol, Publ Expt Ctr, 516 Jungong Rd, Shanghai 200093, Peoples R China; [Tian, Jing-Jing; Chang, Chang-Tang] Natl Ilan Univ, Dept Environm Engn, 1,Sect 1,Shen Lung Rd, Yilan 26047, Taiwan; [Wang, Lian-Gui] Univ Elect Sci &amp; Technol, Zhongshan Inst, Coll Rd 1st, Zhongshan 528402, Peoples R China刘静</t>
  </si>
  <si>
    <t>[Zhang, Hui; Ren, Wei; Xiong, Zhiqiang; Wang, Guangqiang; Xia, Yongjun; Lai, Phoency; Ai, Lianzhong] Univ Shanghai Sci &amp; Technol, Shanghai Engn Res Ctr Food Microbiol, Sch Med Instruments &amp; Food Engn, Shanghai 200093, Peoples R China; [Guo, Qingbing] Agr &amp; Agri Food Canada, Guelph Res &amp; Dev Ctr, Guelph, ON N1G 5C9, Canada; [Yin, Boxing] Yangzhou Yang Da Kang Yuan Dairy Ltd Co, Yangzhou 225009, Jiangsu, Peoples R China艾连中</t>
  </si>
  <si>
    <t>[Xiang, Huazhong; Wang, Cheng; Wu, Jie] Univ Shanghai Sci &amp; Technol, Sch Med Instrument &amp; Food Engn, 516 Jun Gong Rd, Shanghai 200093, Peoples R China; [Guo, Hang; Fu, Dongxiang; Zheng, Gang; Zhuang, Songlin; Chen, JiaBi] Univ Shanghai Sci &amp; Technol, Sch Opt Elect &amp; Comp Engn, 516 Jun Gong Rd, Shanghai 200093, Peoples R China武杰</t>
  </si>
  <si>
    <t>[Song, Xin; Xiong, Zhiqiang; Xia, Yongjun; Wang, Guangqiang; Ai, Lianzhong] Univ Shanghai Sci &amp; Technol, Sch Med Instrument &amp; Food Engn, Shanghai Engn Res Ctr Food Microbiol, Shanghai 200093, Peoples R China; [Huang, He] Chinese Acad Sci, Shanghai Inst Biol Sci, Inst Plant Physiol &amp; Ecol, Key Lab Synthet Biol, Shanghai 200032, Peoples R China; [Yin, Boxing] Yangzhou Univ, Kangyuan Dairy Co Ltd, Yangzhou 225004, Jiangsu, Peoples R China艾连中</t>
  </si>
  <si>
    <t>[Song, Xiao-yan; Guo, Zhi-yu; Liu, Bao-lin; Jaganathan, Ganesh K.] Univ Shanghai Sci &amp; Technol, Inst Cryobiol &amp; Food Freezing, 516 Jungong Rd, Shanghai 200093, Peoples R China刘宝林</t>
  </si>
  <si>
    <t>[Liu, Zhe-Peng] Univ Shanghai Sci &amp; Technol, Sch Med Instrument &amp; Food Engn, 516 Jungong Rd, Shanghai 200093, Peoples R China; [Zhang, Ling-Ling; Yang, Yao-Yao; Wu, Di; Yu, Deng-Guang] Univ Shanghai Sci &amp; Technol, Sch Mat Sci &amp; Engn, 516 Jungong Rd, Shanghai 200093, Peoples R China; [Jiang, Ge] Guangdong Pharmaceut Univ, Sch Pharm, Guangzhou 510006, Guangdong, Peoples R China刘哲鹏</t>
  </si>
  <si>
    <t>[Wei, Long; Nie, Shengdong] Univ Shanghai Sci &amp; Technol, Sch Med Instrument &amp; Food Engn, Inst Med Imaging Engn, 516 Jungong Rd, Shanghai 200093, Peoples R China; [Zhong, Suyu; Gong, Gaolang] Beijing Normal Univ, State Key Lab Cognit Neurosci &amp; Learning, 19 Xinjiekouwai St, Beijing 100875, Peoples R China; [Zhong, Suyu; Gong, Gaolang] Beijing Normal Univ, IDG McGovern Inst Brain Res, Beijing, Peoples R China; [Wei, Long] Laiwu Vocat &amp; Tech Coll, Laiwu, Shandong, Peoples R China聂生东</t>
  </si>
  <si>
    <t>[Tian, Wei] Univ Shanghai Sci &amp; Technol, Coll Sci, Shanghai 200093, Peoples R China; [Bi, Liming] Univ Shanghai Sci &amp; Technol, Shanghai 200093, Peoples R China; [Ma, Fengcang] Univ Shanghai Sci &amp; Technol, Sch Mat Sci &amp; Engn, Shanghai 200093, Peoples R China; [Du, Jiandi] Shanghai Jiao Tong Univ, Sch Mat Sci &amp; Engn, Shanghai 200240, Peoples R China马凤仓</t>
  </si>
  <si>
    <t>[Jiang, Ronghua; Wang, Xiang; Liu, Yangtai; Dong, Qingli] Univ Shanghai Sci &amp; Technol, Sch Med Instrument &amp; Food Engn, 516 Jun Gong Rd, Shanghai 200093, Peoples R China; [Wang, Wen] Hangzhou Ctr Risk Assessment Agr Prod, Minist Agr, Hangzhou 310021, Zhejiang, Peoples R China; [Wang, Wen] Zhejiang Acad Agr Sci, Inst Qual Stand Agr Prod, Hangzhou 310021, Zhejiang, Peoples R China; [Du, Jianping; Cui, Yang; Zhang, Chunyan] Beijing Municipal Ctr Food Safety Monitoring &amp; Ri, Beijing 100053, Peoples R China王霞</t>
  </si>
  <si>
    <t>[Xu, Xinbo; Ruan, Jiafeng; Pang, Yuepeng; Yuan, Tao; Zheng, Shiyou] Univ Shanghai Sci &amp; Technol, Sch Mat Sci &amp; Engn, Shanghai 200093, Peoples R China; [Pang, Yuepeng; Yuan, Tao; Zheng, Shiyou] Shanghai Innovat Inst Mat, Shanghai 200444, Peoples R China郑时有</t>
  </si>
  <si>
    <t>[Wu, Ying-Ying; Guo, Qiang] Univ Shanghai Sci &amp; Technol, Res Ctr Complex Syst Sci, Shanghai 200093, Peoples R China; [Liu, Jian-Guo] Shanghai Univ Finance &amp; Econ, Data Sci &amp; Cloud Serv Res Ctr, Shanghai 200433, Peoples R China; [Zhang, Yi-Cheng] Fribourg Univ, Dept Phys, CH-1700 Fribourg, Switzerland郭强（管路）</t>
  </si>
  <si>
    <t>[Dai, Lu; Guo, Qiang] Univ Shanghai Sci &amp; Technol, Res Ctr Complex Syst Sci, Shanghai 200093, Peoples R China; [Liu, Jian-Guo] Shanghai Univ Finance &amp; Econ, Data Sci &amp; Cloud Serv Res Ctr, Shanghai 200433, Peoples R China; [Zhang, Yi-Cheng] Univ Fribourg, Dept Phys, CH-1700 Fribourg, Switzerland; [Liu, Xiao-Lu] Fudan Univ, Sch Econ, Shanghai 200433, Peoples R China郭强</t>
  </si>
  <si>
    <t>[Li, Sheng-Nan; Guo, Qiang; Yang, Kai] Univ Shanghai Sci &amp; Technol, Res Ctr Complex Syst Sci, Shanghai 200093, Peoples R China; [Liu, Jian-Guo] Shanghai Univ Finance &amp; Econ, Data Sci &amp; Cloud Serv Res Ctr, Shanghai 200433, Peoples R China; [Zhang, Yi-Cheng] Univ Fribourg, Dept Phys, CH-1700 Fribourg, Switzerland郭强</t>
  </si>
  <si>
    <t>[Jiao, Xinbing] Univ Shanghai Sci &amp; Technol, Minist Educ, Shanghai Key Lab Modern Opt Syst, 516 Jungong Rd, Shanghai 200093, Peoples R China; Univ Shanghai Sci &amp; Technol, Minist Educ, Engn Res Ctr Opt Instrument &amp; Syst, 516 Jungong Rd, Shanghai 200093, Peoples R China焦新兵</t>
  </si>
  <si>
    <t>[Zhang, Wei; Li, Xiaoying] Univ Shanghai Sci &amp; Technol, Sch Opt Elect &amp; Comp Engn, Shanghai 200093, Peoples R China; [Cui, Mingjian] Univ Texas Dallas, Dept Mech Engn, Richardson, TX 75080 USA张巍，光电</t>
  </si>
  <si>
    <t>[Yang, Kangwen; Wu, Yuxing; Jiang, Jieshi; Ye, Pengbo; Huang, Kun; Hao, Qiang; Zeng, Heping] Univ Shanghai Sci &amp; Technol, Sch Opt Elect &amp; Comp Engn, Engn Res Ctr Opt Instrument &amp; Syst, Shanghai Key Lab Modern Opt Syst,Minist Educ, Shanghai 200093, Peoples R China; [Zeng, Heping] East China Normal Univ, State Key Lab Precis Spect, Shanghai 200062, Peoples R China曾和平</t>
  </si>
  <si>
    <t>[Zhang, Wenjun; Wang, Zhifeng] Univ Shanghai Sci &amp; Technol, Shanghai Key Lab Modern Opt Syst, Shanghai 200093, Peoples R China; [Xu, Jian] Penn State Univ, Dept Engn Sci &amp; Mech, 227 Hammond Bldg, University Pk, PA 16802 USA张文军</t>
  </si>
  <si>
    <t>[Peng, Yan; Qi, Binbin; Jiang, Xiankai; Zhu, Zhi; Zhu, Yiming] Univ Shanghai Sci &amp; Technol, Shanghai Key Lab Modern Opt Syst, 516 Jungong Rd, Shanghai 200093, Peoples R China; [Zhao, Hongwei] Chinese Acad Sci, Shanghai Inst Appl Phys, Shanghai 201800, Peoples R China朱亦鸣</t>
  </si>
  <si>
    <t>[Ding, Derui; Wei, Guoliang] Univ Shanghai Sci &amp; Technol, Dept Control Sci &amp; Engn, Shanghai Key Lab Modern Optic Syst, Shanghai 200093, Peoples R China; [Wang, Zidong] Brunel Univ London, Dept Comp Sci, Uxbridge UB8 3PH, Middx, England; [Han, Qing-Long] Swinburne Univ Technol, Sch Software &amp; Elect Engn, Melbourne, Vic 3122, Australia丁德锐</t>
  </si>
  <si>
    <t>[Zhang, Wei; Wang, Yanan; Zhu, Zhenhao; Su, Jinhui] Univ Shanghai Sci &amp; Technol, Sch Opt Elect &amp; Comp Engn, Shanghai Key Lab Modern Opt Syst, Engn Res Ctr Opt Instrument &amp; Syst,Minist Educ, Shanghai 200093, Peoples R China; [Zhang, Wei] Penn State Univ, Dept Engn Sci &amp; Mech, University Pk, PA 16802 USA张巍</t>
  </si>
  <si>
    <t>[Zhu, Yueping; Li, Zhenqing; Zhang, Dawei] Univ Shanghai Sci &amp; Technol, Shanghai Key Lab Modern Opt Syst, Minist Educ, Engn Res Ctr Opt Instrument &amp; Syst, 516 JunGong Rd, Shanghai 200093, Peoples R China; [Wang, Ping; Shen, Lisong] Shanghai Jiao Tong Univ, Sch Med, Xinhua Hosp, Dept Clin Lab, 1665 Kongjiang Rd, Shanghai 200092, Peoples R China; [Yamaguchi, Yoshinori] East China Univ Sci &amp; Technol, Fac Sci, Dept Phys, Photon &amp; Biomed Res Inst, 130 Meilong Rd, Shanghai 200237, Peoples R China; [Yamaguchi, Yoshinori] Osaka Univ, Grad Sch Engn, Dept Appl Phys, Yamadaoka Suita City, Osaka 5650871, Japan张大伟</t>
  </si>
  <si>
    <t>[Yuan, Shuai; Wang, Li R.; Li, Min; Zeng, He P.] Univ Shanghai Sci &amp; Technol, Engn Res Ctr Opt Instrument &amp; Syst, Shanghai Key Lab Modern Opt Syst, Minist Educ,Sch Opt Elect &amp; Comp Engn, Shanghai 200093, Peoples R China; [Liu, Feng J.; Nan, Jun Y.; He, Bo Q.; Zeng, He P.] East China Normal Univ, China State Key Lab Precis Spect, Shanghai 200062, Peoples R China曾和平</t>
  </si>
  <si>
    <t>[Zang, Xiao-Fei; Liu, Su-Ji; Gong, Han-Hong; Zhu, Yi-Ming] Univ Shanghai Sci &amp; Technol, Terahertz Technol Innovat Res Inst, 516 JunGong Rd, Shanghai 200093, Peoples R China; [Zang, Xiao-Fei; Liu, Su-Ji; Gong, Han-Hong; Zhu, Yi-Ming] Univ Shanghai Sci &amp; Technol, Shanghai Key Lab Modern Opt Syst, 516 JunGong Rd, Shanghai 200093, Peoples R China; [Zang, Xiao-Fei; Zhu, Yi-Ming] China Terahertz Sci Cooperat Innovat Ctr, Chengdu 610054, Sichuan, Peoples R China; [Wang, Yajun] North Electroopt Grp Co LTD, Dian Zi San Lu Rd 9, Xian 710065, Shaanxi, Peoples R China臧小飞</t>
  </si>
  <si>
    <t>[Chen, Guohua] Univ Shanghai Sci &amp; Technol, Minist Educ, Engn Res Ctr Opt Instruments &amp; Syst, Shanghai 200093, Peoples R China; Univ Shanghai Sci &amp; Technol, Shanghai Key Lab Modern Opt Syst, Shanghai 200093, Peoples R China陈国华</t>
  </si>
  <si>
    <t>[Hong, Ruijin; Shao, Wen; Sun, Wenfeng; Deng, Cao; Tao, Chunxian; Zhang, Dawei] Univ Shanghai Sci &amp; Technol, Engn Res Ctr Opt Instrument &amp; Syst, Minist Educ, 516 Fungong Rd, Shanghai 200093, Peoples R China; [Hong, Ruijin; Shao, Wen; Sun, Wenfeng; Deng, Cao; Tao, Chunxian; Zhang, Dawei] Univ Shanghai Sci &amp; Technol, Shanghai Key Lab Modern Opt Syst, 516 Fungong Rd, Shanghai 200093, Peoples R China; [Hong, Ruijin] Chinese Acad Sci, Changchun Inst Opt Fine Mech &amp; Phys, State Key Lab Appl Opt, Changchun 130033, Jilin, Peoples R China张大伟</t>
  </si>
  <si>
    <t>[Zhao, J.; Li, S.; Liu, C.; Chen, Y.; Peng, Y.; Zhu, Y.] Univ Shanghai Sci &amp; Technol, Terahertz Technol Innovat Res Inst, Shanghai Key Lab Modern Opt Syst, Shanghai 200093, Peoples R China; [Zhang, X.] Chinese Acad Sci, Shanghai Inst Opt &amp; Fine Mech, Key Lab High Power Laser &amp; Phys, Shanghai 201800, Peoples R China朱亦鸣</t>
  </si>
  <si>
    <t>[Zhang, Xuedian; He, Menghui; Chang, Min; Chen, Hui; Chen, Nan; Qi, Ningning; Yuan, Manman; Qin, Xiaofei] Univ Shanghai Sci &amp; Technol, Coll Opt Elect &amp; Comp Engn, Shanghai Key Lab Contemporary Opt Syst, Shanghai 200093, Peoples R China张学典</t>
  </si>
  <si>
    <t>[Zang, XiaoFei; Huang, PengCheng; Zhu, YiMing] Univ Shanghai Sci &amp; Technol, Shanghai Key Lab Modern Opt Syst, Shanghai 200093, Peoples R China; [Zang, XiaoFei; Zhu, YiMing] Terahertz Sci Cooperat Innovat Ctr, Chengdu 610054, Sichuan, Peoples R China臧小飞</t>
  </si>
  <si>
    <t>[Lei, Yu; Jia, Hongzhi; Xu, Xun; Jiang, Shixin] Univ Shanghai Sci &amp; Technol, Engn Res Ctr Opt Instruments &amp; Syst, Sch Opt Elect &amp; Comp Engn, Minist Educ,Shanghai Key Lab Modern Opt Syst, Shanghai 200093, Peoples R China贾宏志</t>
  </si>
  <si>
    <t>[Li, Wangyan] Univ Shanghai Sci &amp; Technol, Business Sch, Shanghai 200093, Peoples R China; [Wei, Guoliang; Ding, Derui] Univ Shanghai Sci &amp; Technol, Dept Control Sci &amp; Engn, Shanghai 200093, Peoples R China; [Liu, Yurong] Yangzhou Univ, Dept Math, Yangzhou 225002, Jiangsu, Peoples R China; [Liu, Yurong; Alsaadi, Fuad E.] King Abdulaziz Univ, Commun Syst &amp; Networks Res Grp, Fac Engn, Jeddah 21589, Saudi Arabia丁德锐</t>
  </si>
  <si>
    <t>[Qin, Chuan; He, Zhihong; Yao, Heng; Gao, Liping] Univ Shanghai Sci &amp; Technol, Minist Educ, Shanghai Key Lab Modem Opt Syst, Shanghai 200093, Peoples R China; [Qin, Chuan; He, Zhihong; Yao, Heng; Gao, Liping] Univ Shanghai Sci &amp; Technol, Minist Educ, Engn Res Ctr Opt Instrument &amp; Syst, Shanghai 200093, Peoples R China; [Qin, Chuan; Gao, Liping] Fudan Univ, Shanghai Key Lab Data Sci, Shanghai 200433, Peoples R China; [Cao, Fang] Shanghai Maritime Univ, Coll Informat Engn, Shanghai 200135, Peoples R China秦川</t>
  </si>
  <si>
    <t>[Zhao, Di; Ding, Derui; Wei, Guoliang] Univ Shanghai Sci &amp; Technol, Dept Control Sci &amp; Engn, Shanghai, Peoples R China; [Wang, Zidong] Brunel Univ London, Dept Comp Sci, Uxbridge, Middx, England; [Alsaadi, Fuad E.] King Abdulaziz Univ, Fac Engn, Jeddah, Saudi Arabia丁德锐</t>
  </si>
  <si>
    <t>[Sun, Ying; Ding, Derui; Zhang, Sunjie; Wei, Guoliang] Univ Shanghai Sci &amp; Technol, Dept Control Sci &amp; Engn, Shanghai, Peoples R China; [Liu, Hongjian] Anhui Polytech Univ, Sch Math &amp; Phys, Wuhu, Peoples R China丁德锐</t>
  </si>
  <si>
    <t>[Wu, Chunxue; Luo, Chong] Univ Shanghai Sci &amp; Technol, Sch Opt Elect &amp; Comp Engn, Shanghai 200093, Peoples R China; [Xiong, Naixue] Northeast State Univ, Dept Math &amp; Comp Sci, Tahlequah, OK 74464 USA; [Zhang, Wei] Hangzhou Dianzi Univ, Dept Comp Sci &amp; Technol, Hangzhou 310037, Zhejiang, Peoples R China; [Kim, Tai-Hoon] Sungshin Womens Univ, Dept Convergence Secur, Seoul 02844, South Korea邬春学</t>
  </si>
  <si>
    <t>[Jia, Chunhua; Jia, Hongzhi; Wang, Ning; Chai, Junyu; Xu, Xun; Lei, Yu; Liu, Gang; Peng, Yanting; Xie, Jilong] Univ Shanghai Sci &amp; Technol, Engn Res Ctr Opt Instrument &amp; Syst, Shanghai Key Lab Modern Syst, Minist Educ, Shanghai 200093, Peoples R China贾宏志</t>
  </si>
  <si>
    <t>[Han, Ren; Gao, Yang; Wu, Chunxue] Univ Shanghai Sci &amp; Technol, Sch Opt Elect &amp; Comp Engn, Shanghai Key Lab Modern Opt Syst, Shanghai 200093, Peoples R China; [Lu, Dianjie] Shandong Normal Univ, Sch Informat Sci &amp; Engn, Jinan 250014, Shandong, Peoples R China邬春学</t>
  </si>
  <si>
    <t>[Xiao, Jianli] Univ Shanghai Sci &amp; Technol, Minist Educ, Shanghai Key Lab Modern Opt Syst, 516 JunGong Rd, Shanghai 200093, Peoples R China; Univ Shanghai Sci &amp; Technol, Minist Educ, Engn Res Ctr Opt Instrument &amp; Syst, 516 JunGong Rd, Shanghai 200093, Peoples R China肖建立</t>
  </si>
  <si>
    <t>[Wang, Jianhua; Song, Yan; Zhang, Sunjie] Univ Shanghai Sci &amp; Technol, Key Lab Modern Opt Syst, Dept Control Sci &amp; Engn, Shanghai 200093, Peoples R China; [Liu, Shuai] Univ Shanghai Sci &amp; Technol, Business Sch, Shanghai 200093, Peoples R China; [Dobaie, Abdullah M.] King Abdulaziz Univ, Dept Elect &amp; Comp Engn, Fac Engn, Jeddah 21589, Saudi Arabia宋燕</t>
  </si>
  <si>
    <t>[Yuan, Zhihang; Xu, Zhihua; Zhang, Daofang; Chen, Weifang; Huang, Yuanxing; Zhang, Tianqi; Tian, Danqi; Deng, Haixuan; Zhou, Yuwei; Sun, Zhenhua] Univ Shanghai Sci &amp; Technol, Sch Environm &amp; Architecture, 516 Jungong Rd, Shanghai 200093, Peoples R China陈维芳</t>
  </si>
  <si>
    <t>[Chang, Fei; Xu, Quan; Wu, Feiyan; Jiao, Mingzhi; Deng, Baoqing] Univ Shanghai Sci &amp; Technol, Sch Environm &amp; Architecture, Shanghai 200093, Peoples R China; [Hu, Xuefeng] Chinese Acad Sci, Yantai Inst Coastal Zone Res, Key Lab Coastal Environm Proc &amp; Ecol Remediat, Yantai 264003, Shandong, Peoples R China常飞</t>
  </si>
  <si>
    <t>[Chen, Weifang; He, Feifei; Zhang, Sijia; Xv, Hui; Xv, Zhihua] Univ Shanghai Sci &amp; Technol, Sch Environm &amp; Architecture, Shanghai 200093, Peoples R China陈维芳</t>
  </si>
  <si>
    <t>[Chang, Fei; Zheng, Jiaojiao; Wang, Xiaofang; Xu, Quan; Deng, Baoqing] Univ Shanghai Sci &amp; Technol, Sch Environm &amp; Architecture, Shanghai 200093, Peoples R China; [Hu, Xuefeng] Chinese Acad Sci, Yantai Inst Coastal Zone Res, Key Lab Coastal Environm Proc &amp; Ecol Remediat, Yantai 264003, Shandong, Peoples R China; [Liu, Xiaoqi] State Ocean Adm, Inst Tianjin Seawater Desalinat &amp; Multipurpose Ut, Tianjin 300192, Peoples R China常飞</t>
  </si>
  <si>
    <t>[Yang, Yiqiong; Dong, Han; Wang, Yin; Zhang, Xiaodong] Univ Shanghai Sci &amp; Technol, Sch Environm &amp; Architecture, Dept Environm Sci &amp; Engn, Shanghai 200093, Peoples R China; [He, Chi] Xi An Jiao Tong Univ, Sch Energy &amp; Power Engn, State Key Lab Multiphase Flow Power Engn, Xian 710049, Shaanxi, Peoples R China; [Wang, Yuxin] Taizhou Vocat &amp; Tech Coll, Inst Appl Biotechnol, Taizhou 318000, Zhejiang, Peoples R China张晓东</t>
  </si>
  <si>
    <t>[Huang, Beijia; Wang, Xiangyu] Univ Shanghai Sci &amp; Technol, Coll Environm &amp; Architecture, Shanghai, Peoples R China; [Huang, Beijia] Univ Shanghai Sci &amp; Technol, Dept Environm &amp; Low Carbon Sci, Shanghai, Peoples R China; [Kua, Harnwei] Natl Univ Singapore, Sch Design &amp; Environm, Dept Bldg, Singapore, Singapore; [Geng, Yong] Shanghai Jiao Tong Univ, Sch Environm Sci &amp; Engn, Shanghai, Peoples R China; [Geng, Yong] Shanghai Jiao Tong Univ, China Inst Urban Governance, Shanghai, Peoples R China; [Bleischwitz, Raimund] UCL, Inst Sustainable Resources, London, England; [Ren, Jingzheng] Hong Kong Polytech Univ, Dept Ind &amp; Syst Engn, Hong Kong, Peoples R China黄蓓佳</t>
  </si>
  <si>
    <t>[Yu, Guoqing; Guo, Wei; Chen, Hengtao; Du, Chengjun; Xiong, Le; Wang, Haidong] Univ Shanghai Sci &amp; Technol, Sch Environm &amp; Architecture, Jun Gong Rd 516, Shanghai 200093, Peoples R China王海东</t>
  </si>
  <si>
    <t>[Cui, Lifeng; Xue, Yanan] Univ Shanghai Sci &amp; Technol, Sch Mat Sci &amp; Engn, Shanghai 200093, Peoples R China; [Chen, Zhongming] Dongguan Univ Technol, Sch Environm &amp; Civil Engn, Guangdong Engn &amp; Technol Res Ctr Adv Nanomat, Dongguan 523808, Guangdong, Peoples R China; [Noda, Suguru] Waseda Univ, Sch Adv Sci &amp; Engn, Dept Appl Chem, Shinjuku Ku, 3-4-1 Okubo, Tokyo 1698555, Japan崔立峰</t>
  </si>
  <si>
    <t>[Li, Feipeng; Mao, Lingchen; Jia, Yubao; Gu, Zhujun; Ye, Hua] Univ Shanghai Sci &amp; Technol, Sch Environm &amp; Architecture, Shanghai 200093, Peoples R China; [Shi, Weiling; Chen, Ling] Tongji Univ, Coll Environm Sci &amp; Engn, Shanghai 200092, Peoples R China; [Chen, Ling] State Key Lab Pollut Control &amp; Resource Reuse, Shanghai 200092, Peoples R China李飞鹏</t>
  </si>
  <si>
    <t>[Ji, Yidong; Ding, Xiaohong; Li, Hao; Xiong, Min] Univ Shanghai Sci &amp; Technol, Sch Mech Engn, Shanghai 200093, Peoples R China丁晓红</t>
  </si>
  <si>
    <t>[Cui, Yi] Univ Shanghai Sci &amp; Technol, Sch Opt Elect &amp; Comp Engn, 516 Jungong Rd, Shanghai 200093, Peoples R China; [Cui, Yi; Li, Haolin; Li, Tianjian; Chen, Long] Univ Shanghai Sci &amp; Technol, Coll Mech Engn, 516 Jungong Rd, Shanghai 200093, Peoples R China李郝林</t>
  </si>
  <si>
    <t>[Liu, Yinhua; Zhang, Shiming; Ye, Xialiang] Univ Shanghai Sci &amp; Technol, Sch Mech Engn, Shanghai 200093, Peoples R China刘银华</t>
  </si>
  <si>
    <t>[Wang, Shenlong; Ding, Xiaohong; Zhu, Daye; Yu, Huijie] Univ Shanghai Sci &amp; Technol, Sch Mech Engn, Shanghai 200093, Peoples R China; [Wang, Haihua] Yanfeng Adient Seating Co Ltd, Shanghai 201315, Peoples R China丁晓红</t>
  </si>
  <si>
    <t>[Liu, Xuyan; Zeng, Jiahuan; Zhou, Kai; Pan, Deng] Univ Shanghai Sci &amp; Technol, Sch Mech Engn, 516 Jun Gong Rd, Shanghai 200093, Peoples R China; [Han, Yanlin] Univ Shanghai Sci &amp; Technol, Sch Sci &amp; Technol, Shanghai 200093, Peoples R China; [Yang, Huinan] Univ Shanghai Sci &amp; Technol, Sch Energy &amp; Power Engn, Shanghai 200093, Peoples R China潘登</t>
  </si>
  <si>
    <t>[Yu, Jiawei; Zheng, Songlin; Chen, Tie] Univ Shanghai Sci &amp; Technol, Sch Mech Engn, Shanghai, Peoples R China; [Zheng, Songlin] Univ Shanghai Sci &amp; Technol, Machinery Ind Key Lab Mech Strength &amp; Reliabil Ev, Shanghai, Peoples R China; [Pham, Hoang] Rutgers State Univ, Dept Ind &amp; Syst Engn, Piscataway, NJ USA郑松林</t>
  </si>
  <si>
    <t>[Wu, Enqi; Gao, Qian; Li, Meihua; Shi, Yufang] Univ Shanghai Sci &amp; Technol, Sch Mech Engineer, Shanghai 200093, Peoples R China; [Mandelis, Andreas] Univ Toronto, Ctr Adv Diffus Wave Technol, Toronto, ON M5S 3G8, Canada吴恩起</t>
  </si>
  <si>
    <t>[Jiang, Xiaohui; Guo, Miaoxian] Univ Shanghai Sci &amp; Technol, Coll Mech Engn, 516 Jungong Rd, Shanghai 200093, Peoples R China; [Li, Beizhi] Donghua Univ, Coll Mech Engn, 2999 North Renmin Rd, Shanghai 201620, Peoples R China江小辉</t>
  </si>
  <si>
    <t>[Wang, Wenjun; Wang, Jin; Zhang, Weiguo] Univ Shanghai Sci &amp; Technol, Coll Sci, Shanghai 200093, Peoples R China汪文军</t>
  </si>
  <si>
    <t>[Hao, Meifeng; Fa, Dejuan; Qian, Lihong; Miao, Yuqing] Univ Shanghai Sci &amp; Technol, Shanghai 200093, Peoples R China缪煜清</t>
  </si>
  <si>
    <t>[Sang, Jiangang; Gu, Zhengtian; Feng, Wenbin] Univ Shanghai Sci &amp; Technol, Coll Sci, POB 249,516 Jun Gong Rd, Shanghai 200093, Peoples R China; [Gu, Zhengtian; Ling, Qiang] Univ Shanghai Sci &amp; Technol, Sch Opt Elect &amp; Comp Engn, POB 249,516 Jun Gong Rd, Shanghai 200093, Peoples R China顾铮天</t>
  </si>
  <si>
    <t>[Zhang, Shuai; Zhou, Shi-Lin; Yang, De-Jun] Univ Shanghai Sci &amp; Technol, Coll Sci, Shanghai 200082, Peoples R China; [Liu, Jun-Jun] China Agr Univ, YanTai Res Inst, Yantai 264670, Peoples R China; [Xue, Jing-Jing] Univ Shanghai Sci &amp; Technol, Sch Med Instrument &amp; Food Engn, Shanghai 200082, Peoples R China; [Chang, Chang-Tang] Ilan Univ, Dept Environm Engn, Ilan 26047, Taiwan张帅</t>
  </si>
  <si>
    <t>[Guo, Lufang; Shen, Jianqi] Univ Shanghai Sci &amp; Technol, Coll Sci, Shanghai 200093, Peoples R China; [Guo, Lufang] Univ Shanghai Sci &amp; Technol, Publ Expt Ctr, Shanghai 200093, Peoples R China沈建琪</t>
  </si>
  <si>
    <t>[Ling, Qiang] Univ Shanghai Sci &amp; Technol, Sch Opt Elect &amp; Comp Engn, 516 Jun Gong Rd, Shanghai 200093, Peoples R China; [Gu, Zhengtian] Univ Shanghai Sci &amp; Technol, Coll Sci, Lab Photoelect Funct Films, 516 Jun Gong Rd, Shanghai, Peoples R China; [Gao, Kan] China Elect Technol Grp, Res Inst N23, Lab Opt Fiber Sensors, Shanghai, Peoples R China顾铮天</t>
  </si>
  <si>
    <t>[Fa, Dejuan; Zhou, Mao; Zhao, Hui; Jiang, Yiwei; Miao, Yuqing] Univ Shanghai Sci &amp; Technol, Shanghai 200093, Peoples R China缪煜清</t>
  </si>
  <si>
    <t>[Sun, Yu; Liu, Tingyu; Chang, Qiuxiang; Ma, Changmin] Univ Shanghai Sci &amp; Technol, Coll Sci, Shanghai 200093, Peoples R China; [Liu, Tingyu] Univ Shanghai Sci &amp; Technol, Shanghai Key Lab Modern Opt Syst, Shanghai 200093, Peoples R China刘廷禹</t>
  </si>
  <si>
    <t>[Huang, Mingxian; Ma, Hongyan; Niu, Mengna; Hu, Fei; Wang, Shige] Univ Shanghai Sci &amp; Technol, Coll Sci, 334 Jungong Rd, Shanghai 200093, Peoples R China; [Li, Lulu; Lv, Chunguang] Zhengzhou Innosep Biosci, Zhengzhou, Henan, Peoples R China黄明贤</t>
  </si>
  <si>
    <t>[Hu, Hengchun; Li, Yueyue] Univ Shanghai Sci &amp; Technol, Coll Sci, Shanghai 200093, Peoples R China; [Hu, Hengchun] Univ Texas Rio Grande Valley, Dept Math, Edinburg, TX 78539 USA; [Zhu, Haidong] Chinese Acad Sci, Shanghai Inst Opt &amp; Fine Mech, Natl Lab High Power Laser &amp; Phys, Shanghai 201800, Peoples R China胡恒春</t>
  </si>
  <si>
    <t>[Liu, Xiaoshi; Li, Zhongyao] Univ Shanghai Sci &amp; Technol, Coll Sci, Shanghai 200093, Peoples R China; [Li, Zhongyao] Shanghai Key Lab Modern Opt Syst, Shanghai 200093, Peoples R China李重要</t>
  </si>
  <si>
    <t>[Yan, Shuixian; Zhang, Yu; Yuan, Sanling] Univ Shanghai Sci &amp; Technol, Coll Sci, Shanghai 200093, Peoples R China; [Ma, Junling] Univ Victoria, Dept Math &amp; Stat, Victoria, BC, Canada; [Yan, Shuixian] Gannan Normal Univ, Coll Math &amp; Comp Sci, Ganzhou 341000, Jiangxi, Peoples R China原三领</t>
  </si>
  <si>
    <t>[Yu, Zhixian] Univ Shanghai Sci &amp; Technol, Coll Sci, Shanghai 200093, Peoples R China; [Zhao, Xiao-Qiang] Mem Univ Newfoundland, Dept Math &amp; Stat, St John, NF A1C 5S7, Canada余志先</t>
  </si>
  <si>
    <t>[Dong, Siqun; Zhao, Dianli] Univ Shanghai Sci &amp; Technol, Coll Sci, Shanghai 200093, Peoples R China赵佃立</t>
  </si>
  <si>
    <t>[Qiu, Juncheng; Shen, Jianqi] Univ Shanghai Sci &amp; Technol, Shanghai 200093, Peoples R China沈建琪</t>
  </si>
  <si>
    <t>[Hui, Jia-Qi; Jiang, Zhi-Jin; Xu, Dong-Fang] Univ Shanghai Sci &amp; Technol, Coll Sci, Shanghai 200093, Peoples R China姜志进</t>
  </si>
  <si>
    <t>[Jiang, Z. J.; Xu, Dongfang; Huang, Yan] Univ Shanghai Sci &amp; Technol, Coll Sci, Shanghai 200093, Peoples R China姜志进</t>
  </si>
  <si>
    <t>[He, Changxiang] Univ Shanghai Sci &amp; Technol, Coll Sci, Shanghai, Peoples R China; [van Dam, Edwin R.] Tilburg Univ, Dept Econometr &amp; OR, Tilburg, Netherlands何常香</t>
  </si>
  <si>
    <t>[Fu, Mingxue; Liu, Tingyu; Lu, Xiaoxiao; Li, Jing; Ma, Zhiming] Univ Shanghai Sci &amp; Technol, Coll Sci, 516 Jungong Rd, Shanghai 200093, Peoples R China刘庭禹</t>
  </si>
  <si>
    <t>[Xu, Hongtao; Karimi, Fariborz; Chen, Jian; Yang, Mo; Yu, Shuai] Univ Shanghai Sci &amp; Technol, Sch Energy &amp; Power Engn, Shanghai 200093, Peoples R China徐洪涛</t>
  </si>
  <si>
    <t>[Shi, Liu Liu; Yao, Shi Chuan; Dai, Ren] Univ Shanghai Sci &amp; Technol, Sch Energy &amp; Power Engn, 516 Jungong Rd, Shanghai 200093, Peoples R China戴韧</t>
  </si>
  <si>
    <t>[Zhao, Bingtao] Univ Shanghai Sci &amp; Technol, Sch Energy &amp; Power Engn, 516 Jungong Rd, Shanghai 200093, Peoples R China; [Su, Yaxin] Donghua Univ, Sch Environm Sci &amp; Engn, 2999 North Renmin Rd, Shanghai 201620, Peoples R China赵兵涛</t>
  </si>
  <si>
    <t>[Lou, Qin; Yang, Mo; Xu, Hongtao] Univ Shanghai Sci &amp; Technol, Sch Energy &amp; Power Engn, Shanghai 200093, Peoples R China杨茉</t>
  </si>
  <si>
    <t>[Ding, Li; Huang, Diangui] Univ Shanghai Sci &amp; Technol, Sch Energy &amp; Power Engn, Shanghai 200093, Peoples R China黄典贵</t>
  </si>
  <si>
    <t>[Wang, Jinqing; Yuan, Yichao] Univ Shanghai Sci &amp; Technol, Shanghai Key Lab Multiphase Flow &amp; Heat Transfer, Shanghai 200093, Peoples R China; [Chi, Zuohe; Zhang, Guangxue] China Jiliang Univ, Coll Metrol Technol &amp; Engn, Hangzhou 310018, Zhejiang, Peoples R China袁益超</t>
  </si>
  <si>
    <t>[Sun, Li; Yin, Yuechao; Lv, Pengcheng; Su, Wenxian; Zhang, Lixin] Univ Shanghai Sci &amp; Technol, Sch Energy &amp; Power Engn, Jun Gong Rd 516, Shanghai 200093, Peoples R China章立新</t>
  </si>
  <si>
    <t>[Zhang, Jianguo; Li, Mengla; Zhang, Yan] Univ Shanghai Sci &amp; Technol, Sch Med Instrument &amp; Food Engn, 516 Jungong Rd, Shanghai 200093, Peoples R China张建国</t>
  </si>
  <si>
    <t>[Gong, Jing; Wang, Li-jia; Nie, Sheng-dong] Univ Shanghai Sci &amp; Technol, Sch Med Instrument &amp; Food Engn, 516 Jun Gong Rd, Shanghai 200093, Peoples R China; [Liu, Ji-yu; Sun, Xi-wen] Shanghai Pulm Hosp, Radiol Dept, 507 Zheng Min Rd, Shanghai 200433, Peoples R China; [Zheng, Bin] Univ Oklahoma, Sch Elect &amp; Comp Engn, 101 David L Boren Blvd, Norman, OK 73019 USA聂生东</t>
  </si>
  <si>
    <t>[Gong, Jing; Nie, Sheng-Dong] Univ Shanghai Sci &amp; Technol, Sch Med Instrument &amp; Food Engn, 516 Jun Gong Rd, Shanghai 200093, Peoples R China; [Liu, Ji-Yu; Sun, Xi-Wen] Shanghai Pulm Hosp, Radiol Dept, 507 Zheng Min Rd, Shanghai 200433, Peoples R China; [Zheng, Bin] Univ Oklahoma, Sch Elect &amp; Comp Engn, Norman, OK 73019 USA聂生东</t>
  </si>
  <si>
    <t>[Shi, Ping; Yu, Hongliu] Univ Shanghai Sci &amp; Technol, Inst Rehabil Engn &amp; Technol, Shanghai 200093, Peoples R China; [Hu, Sijung] Loughborough Univ Technol, Wolfson Sch Mech Elect &amp; Mfg Engn, Loughborough LE11 3TU, Leics, England喻洪流</t>
  </si>
  <si>
    <t>[Zeng, Haijuan; Zhai, Xuzhao; Wang, Shujuan; Liu, Qing] Univ Shanghai Sci &amp; Technol, Sch Med Instrument &amp; Food Engn, Shanghai 200093, Peoples R China; [Zhang, Duoqiang] Ningxia Peoples Hosp, Hepatobiliary Surg Dept, Yinchuan 750002, Peoples R China刘箐</t>
  </si>
  <si>
    <t>[Guo, Xudong; Lu, Zhengping; Cui, Haipo; Wang, Shuyi] Univ Shanghai Sci &amp; Technol, Sch Med Instrument &amp; Food Engn, 516 Jun Gong Rd, Shanghai 200093, Peoples R China; [Liu, Bo; Jiang, Qinfen] Tongji Univ, Sch Med, East Hosp, Dept Informat Technol, Shanghai 200120, Peoples R China崔海坡</t>
  </si>
  <si>
    <t>[Li, Ying; Zhu, Zhiqiang; Wang, Xia] Univ Shanghai Sci &amp; Technol, Sch Mat Sci &amp; Engn, Shanghai 200093, Peoples R China李颖、王霞</t>
  </si>
  <si>
    <t>[Zhang, Ke; Liu, Ping; Li, Wei; Ma, Feng-Cang] Univ Shanghai Sci &amp; Technol, Sch Mat Sci &amp; Engn, Shanghai 200093, Peoples R China; [Rong, Yong-Hua] Shanghai Jiao Tong Univ, Sch Mat Sci &amp; Engn, Shanghai 200240, Peoples R China刘平</t>
  </si>
  <si>
    <t>[Jiang, Hong] Univ Shanghai Sci &amp; Technol, Sch Mat Sci &amp; Engn, 516 Jungong Rd, Shanghai 200093, Peoples R China蒋红</t>
  </si>
  <si>
    <t>[Li Jing; Cui Jin-can; Yang Zhen-zhen; Qiu Han-xun; Tang Zhi-hong; Yang Jun-he] Univ Shanghai Sci &amp; Technol, Sch Mat Sci &amp; Engn, Shanghai 200093, Peoples R China杨俊和</t>
  </si>
  <si>
    <t>[Zhou, Honglei; Liu, Ping] Univ Shanghai Sci &amp; Technol, Sch Mech Engn, Shanghai 200093, Peoples R China; [Liu, Ping; Chen, Xiaohong; Bi, Liming; Zhang, Ke; Liu, Xinkuan; Li, Wei; Ma, Fengcang] Univ Shanghai Sci &amp; Technol, Sch Mat Sci &amp; Engn, Shanghai 200093, Peoples R China刘平</t>
  </si>
  <si>
    <t>[Bu, Xiuming; Bu, Yu; Li, Huijun; Wang, Ping; Wang, Xianying; Yang, Junhe] Univ Shanghai Sci &amp; Technol, Sch Mat Sci &amp; Engn, Shanghai 200093, Peoples R China; [Bu, Xiuming; Yang, Siwei; He, Peng; Yang, Yucheng; Wang, Gang; Ding, Guqiao; Xie, Xiaoming] Chinese Acad Sci, Shanghai Inst Microsyst &amp; Informat Technol, State Key Lab Funct Mat Informat, Shanghai 200050, Peoples R China杨俊和</t>
  </si>
  <si>
    <t>[Wang, Qing; Yu, Deng-Guang; Zhou, Sun-Yi] Univ Shanghai Sci &amp; Technol, Sch Mat Sci &amp; Engn, Shanghai, Peoples R China; [Zhao, Min] Queens Univ Belfast, Sch Pharm, Belfast, Antrim, North Ireland; [Li, Chen] Shanxi Univ, Inst Biotechnol, Taiyuan, Shanxi, Peoples R China余灯广</t>
  </si>
  <si>
    <t>[Zhao, Jing; Zheng, Zhe; Han, Yin] Univ Shanghai Sci &amp; Technol, Dept Traff Engn, 516 Jungong Rd, Shanghai, Peoples R China; [Li, Peng] Rutgers Univ State Univ New Jersey, Dept Supply Chain Management, Newark, NJ USA韩印</t>
  </si>
  <si>
    <t>[Zhao, Jing] Univ Shanghai Sci &amp; Technol, Dept Traff Engn, 516 Jungong Rd, Shanghai 200093, Peoples R China; [Ma, Wanjing] Tongji Univ, Minist Educ, Key Lab Rd &amp; Traff Engn, 4800 Caoan Rd, Shanghai 201804, Peoples R China赵靖</t>
  </si>
  <si>
    <t>[Yang Jian-Nan; Guo Qiang] Univ Shanghai Sci &amp; Technol, Complex Syst Sci Res Ctr, Shanghai 200093, Peoples R China; [Liu Jian-Guo] Shanghai Univ Finance &amp; Econ, Inst Financial Technol Lab, Shanghai 200433, Peoples R China郭强</t>
  </si>
  <si>
    <t>[An, Zhi; Song, Liangrong] Univ Shanghai Sci &amp; Technol, Dept Business Sch, Shanghai 200433, Peoples R China宋良荣</t>
  </si>
  <si>
    <t>[Zhu, Hongbo; Gao, Yan] Univ Shanghai Sci &amp; Technol, Sch Management, Shanghai 200093, Peoples R China; [Zhu, Hongbo] Huaiyin Inst Technol, Fac Math &amp; Phys, Huaian 223003, Peoples R China; [Hou, Yong] Univ North Dakota, Inst Energy Studies, Grand Forks, ND 58202 USA; [Hou, Yong] Clean Republ LLC, Grand Forks, ND 58302 USA高岩</t>
  </si>
  <si>
    <t>[Sun, Hong; Chen, Shi-Ping; Xu, Li-Ping] Univ Shanghai Sci &amp; Technol, Shanghai 200093, Peoples R China; [Sun, Hong; Chen, Shi-Ping] Minist Educ, Shanghai Key Lab Modern Opt Syst, Shanghai 200093, Peoples R China; [Sun, Hong; Chen, Shi-Ping] Minist Educ, Engn Res Ctr Opt Instrument &amp; Syst, Shanghai 200093, Peoples R China陈世平</t>
  </si>
  <si>
    <t>[Lin, Hui] Univ Shanghai Sci &amp; Technol, Minist Educ, Engn Res Ctr Opt Instrument &amp; Syst, 516 Jun Gong Rd, Shanghai 200093, Peoples R China; Univ Shanghai Sci &amp; Technol, Shanghai Key Lab Modern Opt Syst, 516 Jun Gong Rd, Shanghai 200093, Peoples R China林辉</t>
  </si>
  <si>
    <t>[Yuan, X.; Zhang, D.; Wang, Ch.; Dai, B.; Zhao, M.; Li, B.] Univ Shanghai Sci &amp; Technol, Shanghai Key Lab Modern Opt Syst, Minist Educ, Opt Instrument &amp; Syst Engn Ctr, Shanghai 200093, Peoples R China戴博</t>
  </si>
  <si>
    <t>[Yang, Kangwen; Zhao, Peng; Luo, Jiang; Huang, Kun; Hao, Qiang; Zeng, Heping] Univ Shanghai Sci &amp; Technol, Sch Opt Elect &amp; Comp Engn, Engn Res Ctr Opt Instrument &amp; Syst, Shanghai Key Lab Modern Opt Syst,Minist Educ, Shanghai 200093, Peoples R China; [Zeng, Heping] East China Normal Univ, State Key Lab Precis Spect, Shanghai 200062, Peoples R China曾和平</t>
  </si>
  <si>
    <t>[Li, Jun; Wang, Yuanjun; Yang, Cheng] Univ Shanghai Sci &amp; Technol, Sch Med Instrument &amp; Food Engn, Shanghai 200031, Peoples R China李筠食品？</t>
  </si>
  <si>
    <t>[Li, Fan; Mao, Qian] Univ Shanghai Sci &amp; Technol, Sch Opt Elect &amp; Comp Engn, 516 Jungong Rd, Shanghai 200093, Peoples R China; [Chang, Chin-Chen] Feng Chia Univ, Dept Informat Engn &amp; Comp Sci, 100 Wenhwa Rd, Taichung 40724, Taiwan毛倩</t>
  </si>
  <si>
    <t>[Wang, Gang; Wang, Chaoli; Cai, Xuan] Univ Shanghai Sci &amp; Technol, Shanghai 200093, Peoples R China; [Ji, Yunfeng] Shanghai Univ Sport, Shanghai 200093, Peoples R China王朝立</t>
  </si>
  <si>
    <t>[Huang, Yingping; Li, Yangwei; Hu, Xing; Ci, Wenyan] Univ Shanghai Sci &amp; Technol, Sch Opt Elect &amp; Comp Engn, Shanghai, Peoples R China黄影平</t>
  </si>
  <si>
    <t>[Yang Bin; Guo Hao-ran; Gui Xin-yang; Cai Xiao-shu] Univ Shanghai Sci &amp; Technol, Shanghai Key Lab Multiphase Flow &amp; Heat Transfer, Inst Particle &amp; Phase Flow Measurement 2, Shanghai 200093, Peoples R China; [Chen Xiao-long; Ke-Wei, Pan] Shanghai Space Prop Technol Res Inst, Shanghai 201109, Peoples R China; [Liu Pei-jin] Northwestern Polytech Univ, Natl Key Lab Combust Flow &amp; Thermostruct, Xian 710072, Shaanxi, Peoples R China郭汉明</t>
  </si>
  <si>
    <t>[Gao, Liping; Gao, Dongfang; Xiong, Naixue] Univ Shanghai Sci &amp; Technol, Sch Opt Elect &amp; Comp Engn, Shanghai 200093, Peoples R China; [Gao, Liping] Fudan Univ, Shanghai Key Lab Data Sci, Shanghai, Peoples R China; [Lee, Changhoon] Seoul Natl Univ Sci &amp; Technol, Dept Comp Sci &amp; Engn, Seoul, South Korea高丽萍</t>
  </si>
  <si>
    <t>[Yi Meng; Chen QingKui; Zhang Gang] Univ Shanghai Sci &amp; Technol, Sch Management, Shanghai, Peoples R China; [Chen QingKui] Univ Shanghai Sci &amp; Technol, Sch Opt Elect &amp; Comp Engn, Shanghai, Peoples R China陈庆奎</t>
  </si>
  <si>
    <t>[Chen, Nan; Zhang, Xuedian; Nie, Fukun; Lu, Xinglian; Chang, Min] Univ Shanghai Sci &amp; Technol, Sch Optoelect Informat &amp; Comp Engn, Shanghai, Peoples R China; [Chen, Nan; Zhang, Xuedian; Nie, Fukun; Lu, Xinglian; Chang, Min] Univ Shanghai Sci &amp; Technol, Shanghai Key Lab Modern Opt Syst, Shanghai, Peoples R China张学典</t>
  </si>
  <si>
    <t>[Ji, Ru; Chen, Kejian; Ni, Yujie; Hua, Yanan; Long, Kaiwen; Zhuang, Songlin] Univ Shanghai Sci &amp; Technol, Minist Educ, Engn Res Ctr Opt Instrument &amp; Syst, Shanghai Key Lab Modern Opt Syst, Shanghai 200093, Peoples R China庄松林</t>
  </si>
  <si>
    <t>[Zhang, Zhenyi; Miao, Yu; Wang, Guanxue; Sui, Guorong; Gao, Xiumin] Univ Shanghai Sci &amp; Technol, Sch Opt Elect &amp; Comp Engn, Shanghai 200093, Peoples R China; [Zhang, Zhenyi] Minist Publ Secur, Res Inst 3, Shanghai 200031, Peoples R China高秀敏</t>
  </si>
  <si>
    <t>[Zhang, Zhenyi; Zeng, Xiangyu; Miao, Yu; Gao, Xiumin] Univ Shanghai Sci &amp; Technol, Shanghai 200093, Peoples R China; [Zhang, Zhenyi] Minist Publ Secur, Res Inst 3, Shanghai 200031, Peoples R China; [Fan, Yongtao] Shanghai Inst Opt &amp; Fine Mech, Shanghai 201800, Peoples R China高秀敏</t>
  </si>
  <si>
    <t>[Wu, Bei; Zeng, Xiangyu; Miao, Yu; Gao, Xiumin; Zhuang, Songlin] Univ Shanghai Sci &amp; Technol, Shanghai 200093, Peoples R China; [Fan, Yongtao] Shanghai Inst Opt &amp; Fine Mech, Shanghai 201800, Peoples R China高秀敏</t>
  </si>
  <si>
    <t>[Chen, Li; Yin, Henghui; Chen, Lin; Zhu, Yiming] Univ Shanghai Sci &amp; Technol, Shanghai Key Lab Modern Opt Syst, Shanghai, Peoples R China; [Chen, Lin; Zhu, Yiming] Univ Elect Sci &amp; Technol, Cooperat Innovat Ctr Terahertz Sci, Chengdu, Sichuan, Peoples R China朱亦鸣</t>
  </si>
  <si>
    <t>[Zhang, Zhiguo; Xi, Xiaoguang; Yang, Xuan] Univ Shanghai Sci &amp; Technol, Sch Environm &amp; Architecture, 516 Jungong Rd, Shanghai 200093, Peoples R China; [Zhang, Zhiguo; Huang, Maosong] Tongji Univ, Dept Geotech Engn, Shanghai 200092, Peoples R China; [Zhang, Zhiguo] China Univ Min &amp; Technol, State Key Lab Geomech &amp; Deep Underground Engn, Xuzhou 221116, Peoples R China张治国</t>
  </si>
  <si>
    <t>[Wu, Feiyan; Chang, Fei; Zheng, Jiaojiao; Jiao, Mingzhi; Deng, Baoqing] Univ Shanghai Sci &amp; Technol, Sch Environm &amp; Architecture, Shanghai 200093, Peoples R China; [Hu, Xuefeng] Chinese Acad Sci, Yantai Inst Coastal Zone Res, Key Lab Coastal Environm Proc &amp; Ecol Remediat, Yantai 264003, Shandong, Peoples R China; [Liu, Xiaoqi] State Ocean Adm, Inst Tianjin Seawater Desalinat &amp; Multipurpose Ut, Tianjin 300192, Peoples R China常飞</t>
  </si>
  <si>
    <t>[Liu, Hongbo; Yao, Yangyang; Xu, Suyun] Univ Shanghai Sci &amp; Technol, Sch Environm &amp; Architecture, 516 Jungong Rd, Shanghai 200093, Peoples R China刘洪波</t>
  </si>
  <si>
    <t>[Zhang, Xiaodong; Yang, Yang; Song, Liang; Cui, Lifeng] Univ Shanghai Sci &amp; Technol, Sch Environm &amp; Architecture, Environm &amp; Low Carbon Res Ctr, Shanghai 200093, Peoples R China; [Wang, Yuxin] Taizhou Vocat &amp; Tech Coll, Inst Appl Biotechnol, Taizhou 318000, Zhejiang, Peoples R China; [He, Chi] Xi An Jiao Tong Univ, Sch Energy &amp; Power Engn, State Key Lab Multiphase Flow Power Engn, Xian 710049, Shaanxi, Peoples R China; [Wang, Zhong] Chinese Acad Sci, Qingdao Inst Bioenergy &amp; Bioproc Technol, Key Lab Biofuels, Qingdao, Shandong, Peoples R China张晓东</t>
  </si>
  <si>
    <t>[Wang, Guan; Chen, Jiao; Chen, Yuying] Univ Shanghai Sci &amp; Technol, Sch Urban Construct &amp; Environm Engn, Shanghai 200093, Peoples R China; [Wang, Guan; Zhang, Weiguo] East China Normal Univ, State Key Lab Estuarine &amp; Coastal Res, Shanghai 200062, Peoples R China; [Liu, Yuan; Ye, Fangzhou] East China Normal Univ, Dept Geog, Shanghai 200062, Peoples R China; [Ren, Feifan] Tongji Univ, Dept Geotech Engn, Coll Civil Engn, Shanghai 200092, Peoples R China王冠</t>
  </si>
  <si>
    <t>[Rao, Pingping; Liu, Yang] Univ Shanghai Sci &amp; Technol, Dept Civil Engn, Shanghai, Peoples R China; [Chen, Qingsheng] Natl Univ Singapore, Dept Civil &amp; Environm Engn, Singapore, Singapore; [Nimbalkar, Sanjay] Univ Technol Sydney, Sch Civil &amp; Environm Engn, Fac Engn &amp; Informat Technol, CBIR, Sydney, NSW, Australia; [Nimbalkar, Sanjay] Univ Wollongong, Fac Engn &amp; Informat Sci, Ctr Geomech &amp; Railway Engn, Wollongong, NSW, Australia饶平平</t>
  </si>
  <si>
    <t>[Lv, Juan] Univ Shanghai Sci &amp; Technol, Sch Environm &amp; Architecture, Shanghai, Peoples R China; [Lv, Juan; Li, Yong M.] Tongji Univ, Coll Environm Sci &amp; Engn, State Key Lab Pollut Control &amp; Resource Reuse, Shanghai, Peoples R China吕娟</t>
  </si>
  <si>
    <t>[Luo, Liwen; Xu, Suyun; Han, Runqi; Liu, Hongbo] Univ Shanghai Sci &amp; Technol, Sch Environm &amp; Architecture, Dept Environm &amp; Low Carbon Sci, Shanghai 200093, Peoples R China; [Jin, Yueqing] China Singapore Suzhou Ind Pk Environm Technol Co, Suzhou, Peoples R China; [Lu, Fan] Tongji Univ, State Key Lab Pollut Control &amp; Resource Reuse, Shanghai, Peoples R China刘洪波</t>
  </si>
  <si>
    <t>[Zhang, Juhui; Liang, Lei; Ling, Xiaozheng] Univ Shanghai Sci &amp; Technol, Dept Civil Engn, Shanghai 200093, Peoples R China; [Guan, Zhongguo] Tongji Univ, State Key Lab Disaster Reduct Civil Engn, Shanghai 200092, Peoples R China张菊辉</t>
  </si>
  <si>
    <t>[Zhao, Li-Hui; Cai, Hong-Chang; Wang, Tong; Zheng, Song-Lin] Univ Shanghai Sci &amp; Technol, Sch Mech Engn, Shanghai 200093, Peoples R China; [Zhao, Li-Hui; Zheng, Song-Lin] CIMF Key Lab Strength &amp; Reliabil Assessment Autom, Shanghai, Peoples R China郑松林</t>
  </si>
  <si>
    <t>[Yu, Huijie; Xu, Yahui; Sun, Xiuting] Univ Shanghai Sci &amp; Technol, Sch Mech Engn, Jun Gong Rd 516, Shanghai, Peoples R China余惠杰</t>
  </si>
  <si>
    <t>[Zhao, L. H.; Feng, J. Z.; Zheng, S. L.] Univ Shanghai Sci &amp; Technol, Sch Mech Engn, Shanghai, Peoples R China; [Zhao, L. H.; Feng, J. Z.; Zheng, S. L.] CMIF Key Lab Automot Strength &amp; Reliabil Evaluat, Shanghai, Peoples R China郑松林</t>
  </si>
  <si>
    <t>[Zhang, Dongdong; Wang, Shuwen] Univ Shanghai Sci &amp; Technol, Mech Engn Coll, Shanghai, Peoples R China; [Zheng, Ling] Chongqing Univ, State Key Lab Mech Transmiss, Chongqing, Peoples R China王树文</t>
  </si>
  <si>
    <t>[Chen, Yong] Univ Shanghai Sci &amp; Technol, Sch Energy &amp; Power Engn, Shanghai 200093, Peoples R China; [Zhang, Zhendong] Univ Shanghai Sci &amp; Technol, Sch Mech Engn, Shanghai 200093, Peoples R China张振东</t>
  </si>
  <si>
    <t>[Wang, Shuwen; Yan, Feiyan; Chen, Ao] Univ Shanghai Sci &amp; Technol, Coll Mech Engn, Shanghai, Peoples R China王树文</t>
  </si>
  <si>
    <t>[Wang, Juan] Univ Shanghai Sci &amp; Technol, Coll Sci, Shanghai 200093, Peoples R China; [Fu, Yibin] Keele Univ, Sch Comp &amp; Math, Keele ST5 5BG, Staffs, England王娟</t>
  </si>
  <si>
    <t>[Jia, Gao] Univ Shanghai Sci &amp; Technol, Coll Sci, Shanghai 200093, Peoples R China; [Dai, Chun-yan] Shanghai Tianshan Second Middle Sch, Shanghai 200336, Peoples R China; [Chen, Jie] Xiang Yifu Rong Second Middle Sch, Changsha 410000, Hunan, Peoples R China贾高</t>
  </si>
  <si>
    <t>[Zhao, Dianli; Yuan, Sanling] Univ Shanghai Sci &amp; Technol, Coll Sci, Shanghai, Peoples R China; [Liu, Haidong] Qufu Normal Univ, Sch Math Sci, Qufu, Peoples R China赵佃立</t>
  </si>
  <si>
    <t>[Wang Jie; Ji Ya-Jun; Deng Ya-Lei; Zhou Lu-Wei] Univ Shanghai Sci &amp; Technol, Coll Sci, Shanghai 200093, Peoples R China计亚军</t>
  </si>
  <si>
    <t>[He, Jiankun; Jia, Mei; Liu, Xiping; Chen, Hui] Univ Shanghai Sci &amp; Technol, Coll Sci, Shanghai 200093, Peoples R China刘锡平</t>
  </si>
  <si>
    <t>[Ouyang, Ruizhuo; Xu, Lina; Wen, Haifeng; Cao, Penghui; Jia, Pengpeng; Lei, Tian; Zhou, Xia; Tie, Mei; Fu, Xiaolei; Zhao, Yuefeng; Chang, Haizhou; Miao, Yuqing] Univ Shanghai Sci &amp; Technol, Shanghai 200093, Peoples R China欧阳瑞镯</t>
  </si>
  <si>
    <t>[Tian Wei] Univ Shanghai Sci &amp; Technol, Coll Sci, Shanghai 200093, Peoples R China; [Bi Liming] Univ Shanghai Sci &amp; Technol, Shanghai 200093, Peoples R China; [Du Jiandi] Shanghai Jiao Tong Univ, Sch Mat Sci &amp; Engn, Shanghai 200240, Peoples R China毕立明</t>
  </si>
  <si>
    <t>[Tian Wei; Liu Yifang; Bi Liming; Sun Yue] Univ Shanghai Sci &amp; Technol, Shanghai 200093, Peoples R China毕立明</t>
  </si>
  <si>
    <t>[Zhou, Mao; Miao, Yuqing] Univ Shanghai Sci &amp; Technol, Shanghai 200093, Peoples R China缪煜清</t>
  </si>
  <si>
    <t>[Liu, Xiping; Jia, Mei] Univ Shanghai Sci &amp; Technol, Coll Sci, Shanghai 200093, Peoples R China刘锡平</t>
  </si>
  <si>
    <t>[Wang, Qi] Univ Shanghai Sci &amp; Technol, Coll Sci, Shanghai 200093, Peoples R China王琦</t>
  </si>
  <si>
    <t>[Zhang, Jianming; Pu, Shengli; Rao, Jie; Yao, Tianjun] Univ Shanghai Sci &amp; Technol, Coll Sci, Shanghai, Peoples R China; [Pu, Shengli] Univ Shanghai Sci &amp; Technol, Shanghai Key Lab Modern Opt Syst, Shanghai, Peoples R China卜胜利</t>
  </si>
  <si>
    <t>[Kou, Zhiqi; Yang, Liping; Wang, Xiaoping] Univ Shanghai Sci &amp; Technol, Coll Sci, Shanghai, Peoples R China; [Wang, Xiaoping] Shanghai Key Lab Modern Opt Syst, Shanghai, Peoples R China寇志起</t>
  </si>
  <si>
    <t>[Shi Liuliu; Yao Shichuan; Xuan Liming; Dai Ren] Univ Shanghai Sci &amp; Technol, Sch Energy &amp; Power Engn, Shanghai 200093, Peoples R China戴韧</t>
  </si>
  <si>
    <t>[Yang, Dongwei; Yu, Hongling; Li, Ruiyang] Univ Shanghai Sci &amp; Technol, Sch Energy &amp; Power Engn, Dept Thermal Engn, Shanghai 200093, Peoples R China杨冬美，郁鸿凌</t>
  </si>
  <si>
    <t>[Yang, Jie] Univ Shanghai Sci &amp; Technol, Sch Energy &amp; Power Engn, Shanghai 200093, Peoples R China杨杰</t>
  </si>
  <si>
    <t>[Yang, Huinan; Wei, Wu; Su, Mingxu; Chen, Jun; Cai, Xiaoshu] Univ Shanghai Sci &amp; Technol, Sch Energy &amp; Power Engn, 516 Jungong Rd, Shanghai 200093, Peoples R China杨荟楠</t>
  </si>
  <si>
    <t>[Chen Jian; Chen Liu] Univ Shanghai Sci &amp; Technol, Sch Energy &amp; Power Engn, Shanghai 200093, Peoples R China; [He Yuan; Gui Li; Wang Canxing; Li Yuanrui] Zhejiang Univ, Inst Fluid Engn, Hangzhou 310027, Zhejiang, Peoples R China陈建</t>
  </si>
  <si>
    <t>[Liang, Qingqing; Han, Hua; Cui, Xiaoyu; Qing, Hong; Fan, Yuqiang] Univ Shanghai Sci &amp; Technol, Sch Energy &amp; Power Engn, Inst Refrigerat &amp; Cryogen, 516 Jun Gong Rd, Shanghai 200093, Peoples R China崔晓钰</t>
  </si>
  <si>
    <t>[Sun, Xiaojing; Huang, Diangui] Univ Shanghai Sci &amp; Technol, Sch Energy &amp; Power Engn, Shanghai 200093, Peoples R China; [Sun, Xiaojing; Huang, Diangui] Sch Energy &amp; Power Engn, Shanghai Key Lab Power Energy Multiphase Flow &amp; H, Shanghai, Peoples R China; [Cao, Ziyin; Zhuang, Yueqing] Shanghai Univ, Shanghai Inst Appl Math &amp; Mech, Shanghai, Peoples R China; [Cao, Yang] Nantong Univ, Sch Mech Engn, Nantong, Peoples R China黄典贵</t>
  </si>
  <si>
    <t>[Chen, Liu; Chen, Jian; Zhang, Zhouzhou] Univ Shanghai Sci &amp; Technol, Sch Energy &amp; Power Engn, Shanghai, Peoples R China陈建</t>
  </si>
  <si>
    <t>[Ge, Shuchen; Ai, Liaoyuan; Song, Chengli] Univ Shanghai Sci &amp; Technol, Sch Med Instrument &amp; Food Engn, Shanghai 200093, Peoples R China; [Ge, Shuchen; Erdman, Arthur G.] Univ Minnesota, Earl E Bakken Med Devices Ctr, Minneapolis, MN 55455 USA宋成利</t>
  </si>
  <si>
    <t>[Cao, Hui; Liu, Lulu; Xu, Fei; Yu, Jingsong; Ye, Tai; Yuan, Min] Univ Shanghai Sci &amp; Technol, Sch Med Instrument &amp; Food Engn, Shanghai 200093, Peoples R China徐斐</t>
  </si>
  <si>
    <t>[Jia, G.; Lai, P. F. H.; Wang, G.; Xia, Y.; Xiong, Z.; Zhang, H.; Ai, L.] Univ Shanghai Sci &amp; Technol, Shanghai Engn Res Ctr Food Microbiol, Sch Med Instrument &amp; Food Engn, Shanghai 200093, Peoples R China; [Zhi, A.] Zhengzhou Inst Engn &amp; Technol, Chem Technol &amp; Food Sci Coll, Zhengzhou 450044, Henan, Peoples R China; [Che, N.] Tongji Univ, Tongji Hosp, Dept Otolaryngol, Shanghai 200065, Peoples R China艾连中</t>
  </si>
  <si>
    <t>[Cheng Shi; Wang Xin; Liu Bao-Lin] Univ Shanghai Sci &amp; Technol, Sch Med Instrument &amp; Food Engn, Shanghai 200093, Peoples R China刘宝林</t>
  </si>
  <si>
    <t>[Wang, Minghui; Yu, Hongliu; Liu, Baolin] Univ Shanghai Sci &amp; Technol, Sch Med Instrument &amp; Food Engn, Inst Rehabil Engn &amp; Technol, Shanghai 200093, Peoples R China; [Wang, Minghui; Yu, Hongliu] Shanghai Engn Res Ctr Assist Devices, Shanghai 200093, Peoples R China; [Wang, Minghui; Zhu, Liangfan; Luo, Yun] Shanghai Jiao Tong Univ, Sch Mech Engn, Inst Biomed Mfg &amp; Life Qual Engn, State Key Lab Mech Syst &amp; Vibrat, Shanghai 200240, Peoples R China喻洪流</t>
  </si>
  <si>
    <t>[Yang, Yijin; Xia, Yongjun; Wang, Guangqiang; Zhang, Hui; Xiong, Zhiqiang; Ai, Lianzhong] Univ Shanghai Sci &amp; Technol, Sch Med Instrument &amp; Food Engn, Shanghai Engn Res Ctr Food Microbiol, Shanghai 200093, Peoples R China; [Yu, Jianshen] Shanghai Jinfeng Wine Co Ltd, Shanghai, Peoples R China; [Yu, Haiyan] Shanghai Inst Technol, Sch Perfume &amp; Aroma Technol, Shanghai, Peoples R China艾连中</t>
  </si>
  <si>
    <t>[Cao, Wujing; Yu, Hongliu; Zhao, Weiliang; Li, Jin; Wei, Xiaodong] Univ Shanghai Sci &amp; Technol, Rehabil Engn &amp; Technol Inst, Shanghai, Peoples R China; [Cao, Wujing; Yu, Hongliu] Shanghai Engn Res Ctr Assist Devices, Shanghai, Peoples R China; [Cao, Wujing; Yu, Hongliu] Minist Civil Affairs, Key Lab Neural Funct Informat &amp; Rehabil Engn, Shanghai, Peoples R China喻洪流</t>
  </si>
  <si>
    <t>版艺学院</t>
  </si>
  <si>
    <t>[Li, Xiaoyan李晓燕; Yang, Jian; Wei, Qian; Li, Jun; Qiu, Biwei; Wang, Xia王霞] Univ Shanghai Sci &amp; Technol, Sch Mat Sci &amp; Technol, Shanghai 200093, Peoples R China; [Zhou, Xiaoqing] Shanghai IGUS Co Ltd, Shanghai 200031, Peoples R China; [Wunderlich, Katharina] Neue Mat Bayreuth GmbH, D-95448 Bayreuth, Germany</t>
  </si>
  <si>
    <t>[Xu, Zhiyuan; Zhang, Hui; Hang, Xiaomin; Ai, Lianzhong艾连中] Univ Shanghai Sci &amp; Technol, Sch Med Instrument &amp; Food Engn, Shanghai Engn Res Ctr Food Microbiol, Shanghai 200093, Peoples R China; [Xu, Zhiyuan] Technol Ctr Bright Dairy &amp; Food Co Ltd, State Key Lab Dairy Biotechnol, Shanghai 200436, Peoples R China; [Guo, Qingbin] Tianjin Univ Sci &amp; Technol, Sch Food Engn &amp; Biol Technol, Tianjin 300222, Peoples R China; [Wu, Yan] Shanghai Jiao Tong Univ, Sch Agr &amp; Biol, Shanghai 200240, Peoples R China; [Hang, Xiaomin] Shanghai Jiaoda Onlly Co Ltd, Shanghai 200233, Peoples R China</t>
  </si>
  <si>
    <t>[Cai, Xuan; Wang, Chaoli王朝立; Liang, Dengyu] Univ Shanghai Sci &amp; Technol, Dept Control Sci &amp; Engn, Shanghai 200093, Peoples R China; [Wang, Gang] Univ Nevada, Dept Elect &amp; Biomed Engn, Reno, NV 89557 USA</t>
  </si>
  <si>
    <t>[Gu, Jianfei; Su, Mingxu苏明旭; Cai, Xiaoshu] Univ Shanghai Sci &amp; Technol, Inst Particle &amp; Two Phase Flow Measurement IPTFM, Shanghai Key Lab Multiphase Flow &amp; Heat Transfer, Shanghai, Peoples R China</t>
  </si>
  <si>
    <t>[Peng, Bofang; Hou, Wenmei侯文玫; Xu, Qixin] Univ Shanghai Sci &amp; Technol, Shanghai 200093, Peoples R China</t>
  </si>
  <si>
    <t>[Li, T. J.李天箭？; Ding, X. H.丁晓红] Univ Shanghai Sci &amp; Technol, Sch Mech Engn, Shanghai, Peoples R China; [Cheng, K.] Brunel Univ, Sch Engn &amp; Design, Uxbridge, Middx, England; [Wu, T.] Wuhan Second Ship Design &amp; Res Inst, R&amp;D Ctr, Wuhan, Hubei, Peoples R China</t>
  </si>
  <si>
    <t>[Zhao, Qian赵倩] Univ Shanghai Sci &amp; Technol, Sch Mech Engn, Shanghai 200093, Peoples R China; [He, Yonghui] Shanghai Marine Diesel Engine Res Inst, Shanghai 201108, Peoples R China; [Yao, Hongliang; Wen, Bangchun] Northeastern Univ, Sch Mech Engn &amp; Automat, Shenyang 110819, Liaoning, Peoples R China</t>
  </si>
  <si>
    <t>[Zhang, Heng; Ding, Xiaohong丁晓红; Dong, Xiaohu; Xiong, Min] Univ Shanghai Sci &amp; Technol, Sch Mech Engn, 516 Jungong Rd, Shanghai 200093, Peoples R China</t>
  </si>
  <si>
    <t>[Guo, Zhengru; Hao, Qiang郝强; Yang, Kangwen; Zeng, Heping] Univ Shanghai Sci &amp; Technol, Sch Opt Elect &amp; Comp Engn, Shanghai Key Lab Modern Opt Syst, Minist Educ, Shanghai 200093, Peoples R China; [Guo, Zhengru; Hao, Qiang; Yang, Kangwen; Zeng, Heping] Univ Shanghai Sci &amp; Technol, Sch Opt Elect &amp; Comp Engn, Engn Res Ctr Opt Instrument &amp; Syst, Minist Educ, Shanghai 200093, Peoples R China; [Zeng, Heping] East China Normal Univ, State Key Lab Precis Spect, Shanghai 200062, Peoples R China</t>
  </si>
  <si>
    <t>[Yang, Yijin杨昳津; Xia, Yongjun夏永军; Lin, Xiangna; Wang, Guangqiang; Zhang, Hui; Xiong, Zhiqiang; Ai, Lianzhong] Univ Shanghai Sci &amp; Technol, Shanghai Engn Res Ctr Food Microbiol, Sch Med Instrument &amp; Food Engn, Shanghai 200093, Peoples R China; [Yu, Haiyan] Shanghai Inst Technol, Sch Perfume &amp; Aroma Technol, Shanghai 200235, Peoples R China; [Yu, Jianshen] Shanghai Jinfeng Wine Co Ltd, Shanghai 200120, Peoples R China</t>
  </si>
  <si>
    <t>[Li, Feng; He, Menghui; Zhang, Xuedian张学典; Chang, Min; Liu, Zheng; Chen, Hua] Univ Shanghai Sci &amp; Technol, Sch Opt Elect &amp; Comp Engn, Shanghai 200093, Peoples R China; [Wu, Zhizheng] Shanghai Univ, Dept Precis Mech Engn, Shanghai 200072, Peoples R China</t>
  </si>
  <si>
    <t>[Yang, Haoran; Jin, Jing金晶; Liu, Dunyu; Wang, Yongzhen; Zhao, Bing] Univ Shanghai Sci &amp; Technol, Sch Energy &amp; Power Engn, Shanghai 200093, Peoples R China</t>
  </si>
  <si>
    <t>[Li, Ling李凌; Wu, Mingyang; Zhou, Ling] Univ Shanghai Sci &amp; Technol, Sch Energy &amp; Power Engn, Shanghai 200093, Peoples R China</t>
  </si>
  <si>
    <t>[Zhang, Mingxi张明西] Univ Shanghai Sci &amp; Technol, Shanghai, Peoples R China; [Wang, Jinhua; Wang, Wei] Fudan Univ, Shanghai, Peoples R China</t>
  </si>
  <si>
    <t>[Zhu, Haitian; Hao, Wenxing; Li, Chun李春; Ding, Qinwei] Univ Shanghai Sci &amp; Technol, Sch Energy &amp; Power Engn, Shanghai, Peoples R China</t>
  </si>
  <si>
    <t>[Xia, Kun夏鲲; Li, Zheng; Tang, Yusong; Ye, Yanhong] Univ Shanghai Sci &amp; Technol, Dept Elect Engn, Shanghai 200093, Peoples R China; [Zhu, Feng] Shanghai Shu Bang Sci &amp; Technol Co Ltd, Shanghai 200093, Peoples R China</t>
  </si>
  <si>
    <t>[Jiang, Xiaohui江小辉; Zhu, Yihong; Zhang, Zhenya; Guo, Miaoxian; Ding, Zishan] Univ Shanghai Sci &amp; Technol, Coll Mech Engn, Shanghai 200093, Peoples R China</t>
  </si>
  <si>
    <t>[Ge, Zeji; Ding, Xiaohong丁晓红] Univ Shanghai Sci &amp; Technol, Sch Mech Engn, Shanghai 200093, Peoples R China</t>
  </si>
  <si>
    <t>[Yang, Liang杨亮; Wang, Xin; Cui, Guomin; Liu, Daoping] Univ Shanghai Sci &amp; Technol, Sch Energy &amp; Power Engn, Dept 1, Shanghai 200093, Peoples R China; [Yang, Liang] Dalian Univ Technol, Key Lab Ocean Energy Utilizat &amp; Energy Conservat, Minist Educ, Dalian 116024, Peoples R China; [Wang, Juan] Shanghai Univ Elect Power, Shanghai 200090, Peoples R China</t>
  </si>
  <si>
    <t>[Shi, Liuliu施鎏鎏; Yao, Shichuan] Univ Shanghai Sci &amp; Technol, Sch Energy &amp; Power Engn, Shanghai 200093, Peoples R China; [Yang, Geer] Shanghai Univ Med &amp; Hlth Sci, Sch Med Instruments, Shanghai 200093, Peoples R China</t>
  </si>
  <si>
    <t>[Xiong, Zhi-bo熊志波; Ning, Xing; Zhou, Fei; Yang, Bin; Tu, Yan-wu; Jin, Jing; Lu, Wei] Univ Shanghai Sci &amp; Technol, Sch Energy &amp; Power Engn, Shanghai 200093, Peoples R China; [Zhou, Fei] Jiangsu Guoxin Jingjiang Power LTD, Jingjiang 214500, Peoples R China; [Liu, Zong-hao] Shandong Prov Environm Protect Technol Serv Ctr, Jinan 250100, Shandong, Peoples R China</t>
  </si>
  <si>
    <t>[Fang, Bo; Chen, Lin陈麟？] Univ Shanghai Sci &amp; Technol, 516 JungGong Rd, Shanghai 200093, Peoples R China; [Fang, Bo; Jing, Xufeng; Li, Xue] China Jiliang Univ, 258 XueYuan Rd, Hangzhou 310018, Zhejiang, Peoples R China; [Deng, Yuqiang] Natl Inst Metrol, 18 North Third Ring Rd, Beijing 100013, Peoples R China</t>
  </si>
  <si>
    <t>[Liu, Yang; Feng, Jijun冯吉军; Yuan, Shuai; Zeng, Heping] Univ Shanghai Sci &amp; Technol, Sch Opt Elect &amp; Comp Engn, Engn Res Ctr Opt Instrument &amp; Syst, Shanghai Key Lab Modern Opt Syst,Minist Educ, Shanghai 200093, Peoples R China; [Zhu, Tianxiang; Zhao, Xinluo] Shanghai Univ, Inst Low Dimens Carbons &amp; Device Phys, Dept Phys, Shanghai 200444, Peoples R China; [Wu, Tengfei] Beijing Changcheng Inst Metrol &amp; Measurement, Sci &amp; Technol Metrol &amp; Calibrat Lab, Beijing 100095, Peoples R China; [Zeng, Heping] East China Normal Univ, State Key Lab Precis Spect, Shanghai 200062, Peoples R China</t>
  </si>
  <si>
    <t>[Yang, Kangwen杨康文; Zheng, Shikai; Wu, Yuxing; Ye, Pengbo; Huang, Kun; Hao, Qiang; Zeng, Heping] Univ Shanghai Sci &amp; Technol, Shanghai Key Lab Modern Opt Syst, Minist Educ, Sch Opt Elect &amp; Comp Engn, Shanghai 200093, Peoples R China; [Yang, Kangwen; Zheng, Shikai; Wu, Yuxing; Ye, Pengbo; Huang, Kun; Hao, Qiang; Zeng, Heping] Univ Shanghai Sci &amp; Technol, Engn Res Ctr Opt Instrument &amp; Syst, Minist Educ, Sch Opt Elect &amp; Comp Engn, Shanghai 200093, Peoples R China; [Zeng, Heping] East China Normal Univ, State Key Lab Precis Spect, Shanghai 200062, Peoples R China</t>
  </si>
  <si>
    <t>[Cui, Lifeng崔立峰; Pu, Tingting; Fang, Xueyou; Song, Jialing; Li, Shasha; Wang, Junjie; Yin, Chaochuang; Shi, Huancong; Kang, Shifei] Univ Shanghai Sci &amp; Technol, Dept Environm Sci &amp; Technol, Shanghai 200093, Peoples R China</t>
  </si>
  <si>
    <t>[Wang, Yongzhen; Jin, Jing金晶; Liu, Dunyu; Yang, Haoran] Univ Shanghai Sci &amp; Technol, Sch Energy &amp; Power Engn, Shanghai 200093, Peoples R China; [Li, Shengjuan] Univ Shanghai Sci &amp; Technol, Sch Mat Sci &amp; Engn, Shanghai 200093, Peoples R China</t>
  </si>
  <si>
    <t>[Li, Daoping; Zheng, Jihong郑继红; Yang, Bo杨波] Univ Shanghai Sci &amp; Technol, Sch Opt Elect &amp; Comp Engn, Shanghai, Peoples R China; [Li, Daoping; Zheng, Jihong; Yang, Bo] Shanghai Key Lab Modern Opt Syst, Shanghai, Peoples R China</t>
  </si>
  <si>
    <t>[Qin, Yanbin; Zhang, Hua张华; Wu, Yinlong; Wang, Zilong; Liu, Shaoshuai; Yang, Meng] Univ Shanghai Sci &amp; Technol, Inst Refrigerat &amp; Cryogen Engn, Shanghai 200093, Peoples R China</t>
  </si>
  <si>
    <t>[Ding, Zishan丁子珊; Jiang, Xiaohui; Guo, Miaoxian] Univ Shanghai Sci &amp; Technol, Coll Mech Engn, Shanghai 200093, Peoples R China; [Liang, Steven Y.] Georgia Inst Technol, George W Woodruff Sch Mech Engn, Atlanta, GA 30332 USA</t>
  </si>
  <si>
    <t>[Jiang, Xiaohui江小辉; Lu, Weiwei; Zhang, Zhenya] Univ Shanghai Sci &amp; Technol, Coll Mech Engn, Shanghai 200093, Peoples R China</t>
  </si>
  <si>
    <t>[Zhou, Honglei周洪雷; Liu, Ping刘平; Chen, Xiaohong; Li, Wei; Liu, Xinkuan] Univ Shanghai Sci &amp; Technol, Sch Mech Engn, 516 Jun Gong Rd, Shanghai 200093, Peoples R China; [Liu, Ping] Univ Shanghai Sci &amp; Technol, Sch Mat Sci &amp; Engn, 516 Jun Gong Rd, Shanghai 200093, Peoples R China</t>
  </si>
  <si>
    <t>[Cui, Lifeng崔立峰; Song, Jialing; Kang, Shifei; Fang, Xueyou; Wang, Junjie; Yin, Chaochuang] Univ Shanghai Sci &amp; Technol, Dept Environm Sci &amp; Engn, Shanghai 200093, Peoples R China; [Song, Jialing; Li, Xi; Wang, Yangang] Jiaxing Univ, Coll Biol Chem Sci &amp; Engn, Jiaxing 314001, Peoples R China; [McGuire, Allister F.; Cui, Bianxiao] Stanford Univ, Dept Chem, Stanford, CA 94305 USA</t>
  </si>
  <si>
    <t>[Zhang, Hongliang; Cui, Guomin崔国民] Univ Shanghai Sci &amp; Technol, Sch Energy &amp; Power Engn, Shanghai 200093, Peoples R China</t>
  </si>
  <si>
    <t>[Yang, Jun阳君; Xie, Tian; Liu, Jun] Univ Shanghai Sci &amp; Technol, Sch Energy &amp; Power Engn, Jungong Rd 516, Shanghai 200093, Peoples R China; [Pavesi, Giorgio] Univ Padua, Dept Ind Engn, Via Venezia 1, I-35131 Padua, Italy; [Liu, Xiaohua] Shanghai Jiao Tong Univ, Sch Aeronaut &amp; Astronaut, 500 Donchuan Rd, Shanghai 200240, Peoples R China</t>
  </si>
  <si>
    <t>[Chen, Xi陈曦; Shao, Shuai; Xiang, Jiajia; Ma, Wentong; Zhang, Hua] Univ Shanghai Sci &amp; Technol, Sch Energy &amp; Power Engn, 516 Jungong Rd, Shanghai 200093, Peoples R China</t>
  </si>
  <si>
    <t>[Wang, Dong; Tao, Leren陶乐仁] Univ Shanghai Sci &amp; Technol, Sch Energy &amp; Power Engn, Shanghai 200093, Peoples R China; [Wang, Dong; Lu, Yuehong] Anhui Univ Technol, Sch Civil Engn &amp; Architecture, Maanshan 243002, Peoples R China</t>
  </si>
  <si>
    <t>[Shen, Wei沈伟; Pang, Yu] Univ Shanghai Sci &amp; Technol, Dept Mechatron Engn, Shanghai 200093, Peoples R China; [Jiang, Jihai] Harbin Inst Technol, Sch Mechatron Engn, Harbin 150080, Heilongjiang, Peoples R China; [Shen, Wei] Zhejiang Univ, State Key Lab Fluid Power &amp; Mechatron Syst, Hangzhou, Zhejiang, Peoples R China</t>
  </si>
  <si>
    <t>[Xie, Lin; Lee, Feifei; Yin, Zhong尹钟; Yan, Yan; Wang, Weidong; Zhao, Junjie] Univ Shanghai Sci &amp; Technol, Sch Opt Elect &amp; Comp Engn, Shanghai, Peoples R China; [Liu, Li] Nanchang Univ, Sch Informat Engn, Nanchang, Jiangxi, Peoples R China; [Chen, Qiu] Kogakuin Univ, Grad Sch, Elect Engn &amp; Elect, Tokyo, Japan</t>
  </si>
  <si>
    <t>[Hu, Bingshan胡冰山; Yu, Hongliu] Univ Shanghai Sci &amp; Technol, Shanghai 200093, Peoples R China; [Hu, Bingshan; Yu, Hongliu] Shanghai Engn Res Ctr Assist Devices, Shanghai 200093, Peoples R China</t>
  </si>
  <si>
    <t>[Zhang, Jia-Hui张佳慧] Univ Shanghai Sci &amp; Technol, Dept Civil Engn, Shanghai, Peoples R China; [Young, Ben] Univ Hong Kong, Dept Civil Engn, Pokfulam Rd, Hong Kong, Hong Kong, Peoples R China</t>
  </si>
  <si>
    <t>[Kong, Xiangdong; Zheng, Yuejiu郑岳久; Zhang, Zhendong] Univ Shanghai Sci &amp; Technol, Coll Mech Engn, Shanghai 200093, Peoples R China; [Zheng, Yuejiu; Ouyang, Minggao; Lu, Languang; Li, Jianqiu] Tsinghua Univ, State Key Lab Automot Safety &amp; Energy, Beijing 100084, Peoples R China</t>
  </si>
  <si>
    <t>[Jiang, Song; Ge, Jinwei; Rao, Junfeng饶俊峰; Li, Zi] Univ Shanghai Sci &amp; Technol, Sch Opt Elect &amp; Comp Engn, Shanghai 200093, Peoples R China</t>
  </si>
  <si>
    <t>[Lu, Wei陆威; Liu, Zhishan; Yang, Mo] Univ Shanghai Sci &amp; Technol, Sch Energy &amp; Power Engn, Shanghai 200093, Peoples R China; [Flor, Jan-Frederik; Wu, Yupeng] Univ Nottingham, Fac Engn, Dept Architecture &amp; Built Environm, Nottingham NG7 2RD, England</t>
  </si>
  <si>
    <t>[Lin, Xiangna; Xia, Yongjun; Wang, Guangqiang; Xiong, Zhiqiang; Zhang, Hui; Lai, Fengxi; Ai, Lianzhong艾连中] Univ Shanghai Sci &amp; Technol, Sch Med Instrument &amp; Food Engn, Shanghai Engn Res Ctr Food Microbiol, 516 Jungong Rd, Shanghai 200093, Peoples R China</t>
  </si>
  <si>
    <t>[Liu, Jing; Xiong, Zhi-bo熊志波; Zhou, Fei; Lu, Wei; Jin, Jing] Univ Shanghai Sci &amp; Technol, Sch Energy &amp; Power Engn, Shanghai 200093, Peoples R China; [Xiong, Zhi-bo; Ding, Shi-fa] Shanghai Power Equipment Res Inst, Shanghai 200240, Peoples R China</t>
  </si>
  <si>
    <t>[Luo, Dan; Tan, Xin; Huang, Diangui黄典贵] Univ Shanghai Sci &amp; Technol, Sch Energy &amp; Power Engn, Shanghai 200093, Peoples R China</t>
  </si>
  <si>
    <t>[Liu, Dunyu刘敦禹; Jin, Jing; Gao, Ming; Xiong, Zhibo] Univ Shanghai Sci &amp; Technol, Sch Energy &amp; Power Engn, Shanghai 200093, Peoples R China; [Stanger, Rohan; Wall, Terry] Univ Newcastle, Chem Engn, Newcastle, NSW 2308, Australia</t>
  </si>
  <si>
    <t>[Zhu, Keheng朱可恒] Univ Shanghai Sci &amp; Technol, Sch Mech Engn, Shanghai 200093, Peoples R China</t>
  </si>
  <si>
    <t>[Shen, Wei沈伟; Pang, Yu; Zhao, Ruihan] Univ Shanghai Sci &amp; Technol, Dept Mechatron Engn, Shanghai, Peoples R China; [Su, Xiaoyu] Shanghai Univ Engn Sci, Coll Elect &amp; Elect Engn, Shanghai 201620, Peoples R China; [Shen, Wei] Zhejiang Univ, State Key Lab Fluid Power &amp; Mechatron Syst, Hangzhou, Zhejiang, Peoples R China</t>
  </si>
  <si>
    <t>[Tong, Guoxiang佟国香; Mei, Lingling; Xiong, Naixue; Wu, Chunxue] Univ Shanghai Sci &amp; Technol, Sch Opt Elect &amp; Comp Engn, Shanghai, Peoples R China; [Tong, Guoxiang] Shanghai Key Lab Modern Opt Syst, Shanghai, Peoples R China</t>
  </si>
  <si>
    <t>[Zhou, Mao; Liang, Xiaocai; Miao, Yuqing缪煜清] Univ Shanghai Sci &amp; Technol, Shanghai 200093, Peoples R China</t>
  </si>
  <si>
    <t>[Shu, Shijie; Zhao, Jing赵靖; Han, Yin] Univ Shanghai Sci &amp; Technol, Dept Traff Engn, Shanghai 200093, Peoples R China</t>
  </si>
  <si>
    <t>[Jing, Dalei景大雷; He, Lei] Univ Shanghai Sci &amp; Technol, Sch Mech Engn, Shanghai 200093, Peoples R China</t>
  </si>
  <si>
    <t>[Liu, Taiyu; Zhang, Jianguo张建国] Univ Shanghai Sci &amp; Technol, Inst Food Sci &amp; Engn, 516 Jungong Rd, Shanghai 200093, Peoples R China</t>
  </si>
  <si>
    <t>[Wang, Yan王艳; Wang, Qiang; He, Duxing; Chen, Siyu; Li, Zongxue] Univ Shanghai Sci &amp; Technol, Sch Mech Engn, Shanghai 200093, Peoples R China; [Ding, Zijun] Tsinghua Univ, Dept Math Sci, Beijing 100084, Peoples R China; [Xiong, Wei] Univ Shanghai Sci &amp; Technol, Sch Mat Sci &amp; Engn, Shanghai 200093, Peoples R China</t>
  </si>
  <si>
    <t>[Jing, Dalei景大雷; He, Lei] Univ Shanghai Sci &amp; Technol, Sch Mech Engn, Shanghai 200093, Peoples R China; [Wang, Xiaoming] Harbin Inst Technol, Sch Elect Engn &amp; Automat, Harbin 150001, Heilongjiang, Peoples R China</t>
  </si>
  <si>
    <t>[Li, Ren-De; Guo, Qiang郭强] Univ Shanghai Sci &amp; Technol, Res Ctr Complex Syst Sci, Shanghai 200093, Peoples R China; [Li, Ren-De] Univ Shanghai Sci &amp; Technol, Shanghai 200093, Peoples R China; [Liu, Jian-Guo] Shanghai Univ Finance &amp; Econ, Data Sci &amp; Cloud Serv, Res Ctr, Shanghai 200433, Peoples R China; [Liu, Jian-Guo; Zhang, Yi-Cheng] Univ Fribourg, Dept Phys, CH-1700 Fribourg, Switzerland</t>
  </si>
  <si>
    <t>[Xiao, Jianli肖建力; Wang, Zhonghao] Univ Shanghai Sci &amp; Technol, Sch Opt Elect &amp; Comp Engn, 516 Jun Gong Rd, Shanghai 200093, Peoples R China</t>
  </si>
  <si>
    <t>[Malenje, Jairus Odawa; Zhao, Jing赵靖; Han, Yin] Univ Shanghai Sci &amp; Technol, Dept Transportat Engn, Shanghai, Peoples R China; [Li, Peng] Rutgers Univ State Univ New Jersey, Dept Supply Chain Management, Supply Chain Analyt Lab, Newark, NJ 07102 USA</t>
  </si>
  <si>
    <t>[Xue, Xiaowei; Wu, Chunxue邬春学; Xiong, Neal N.] Univ Shanghai Sci &amp; Technol, Sch Optelect &amp; Comp Engn, Shanghai 200093, Peoples R China; [Sun, Ze] Jilin Normal Univ, Sch Tourism &amp; Geog Sci, Changchun 130024, Jilin, Peoples R China; [Wu, Yan] Indiana Univ, Sch Publ &amp; Environm Affairs, Bloomington, IN 47408 USA</t>
  </si>
  <si>
    <t>[Shen, Jianqi沈建琪; Liu, Xiang; Wang, Wei; Yu, Haitao] Univ Shanghai Sci &amp; Technol, Shanghai 200093, Peoples R China</t>
  </si>
  <si>
    <t>[Liu, Xinrong; Wang, Zhonghou汪中厚] Univ Shanghai Sci &amp; Technol, Sch Mech Engn, 516 Jungong Rd, Shanghai 200093, Peoples R China</t>
  </si>
  <si>
    <t>[Deng, Baoqing邓保庆; Wang, Jia; Tang, Jiawei; Gao, Jing] Univ Shanghai Sci &amp; Technol, Dept Environm Sci &amp; Engn, Shanghai 200093, Peoples R China</t>
  </si>
  <si>
    <t>[Feng, Jijun冯吉军; Gu, Changlin; Zhong, Luming; Zeng, Heping] Univ Shanghai Sci &amp; Technol, Sch Opt Elect &amp; Comp Engn, Shanghai Key Lab Modern Opt Syst, Minist Educ,Engn Res Ctr Opt Instrument &amp; Syst, Shanghai 200093, Peoples R China; [Akimoto, Ryoichi] Natl Inst Adv Ind Sci &amp; Technol, Elect &amp; Photon Res Inst, Tsukuba, Ibaraki 3058568, Japan; [Zeng, Heping] East China Normal Univ, State Key Lab Precis Spect, Shanghai 200062, Peoples R China</t>
  </si>
  <si>
    <t>[Yan, Ya; Zhan, Ke; Yang, Jun He; Zhao, Bin赵斌] Univ Shanghai Sci &amp; Technol, Sch Mat Sci &amp; Engn, 516 Jungong Rd, Shanghai 200093, Peoples R China; [Miao, Mao; He, Ting; Dong, Ze Hua; Xia, Bao Yu] Huazhong Univ Sci &amp; Technol, Key Lab Mat Chem Energy Convers &amp; Storage, Hubei Key Lab Mat Chem &amp; Serv Failure,Minist Educ, Sch Chem &amp; Chem Engn,Wuhan Natl Lab Optoelect, 1037 Luoyu Rd, Wuhan 430074, Hubei, Peoples R China; [Shi, Xue Rong] Shanghai Univ Engn Sci, Coll Mat Engn, Shanghai 201620, Peoples R China; [Shi, Xue Rong] Univ Innsbruck, Inst Phys Chem, Innrain 80-82, A-6020 Innsbruck, Austria; [Yan, Ya; Zhao, Bin] Shanghai Innovat Inst Mat, Shanghai 200444, Peoples R China; [Xia, Bao Yu] Huazhong Univ Sci &amp; Technol, Shenzhen Inst, Shenzhen 518000, Peoples R China</t>
  </si>
  <si>
    <t>[Han, Sancan; Hu, Xiaoyi; Zhu, Yufang朱钰方] Univ Shanghai Sci &amp; Technol, Sch Mat Sci &amp; Engn, Shanghai 200093, Peoples R China; [Han, Sancan; Zhu, Yufang] Shanghai Innovat Inst Mat, Shanghai 200444, Peoples R China; [Wang, Jiacheng] Chinese Acad Sci, Shanghai Inst Ceram, State Key Lab High Performance Ceram &amp; Superfine, Shanghai 200050, Peoples R China; [Fang, Xiaosheng] Fudan Univ, Dept Mat Sci, Shanghai 200433, Peoples R China</t>
  </si>
  <si>
    <t>[Dai, Bo; Huang, Yu; Jiao, Ziao; Wang, Kaimin; Zhang, Dawei] Univ Shanghai Sci &amp; Technol, Minist Educ, Engn Res Ctr Opt Instrument &amp; Syst, Shanghai Key Lab Modern Opt Syst, Shanghai, Peoples R China; [Wan, Xu] Heriot Watt Univ, Sch Engn &amp; Phys Sci, Inst Photon &amp; Quantum Sci, Edinburgh, Midlothian, Scotland</t>
  </si>
  <si>
    <t>Wan, X (reprint author), Heriot Watt Univ, Sch Engn &amp; Phys Sci, Inst Photon &amp; Quantum Sci, Edinburgh, Midlothian, Scotland.</t>
  </si>
  <si>
    <t>[Shen, Ai-Zhong; Guo, Jin-Li; Wang, Jun-Fang; Suo, Qi] Univ Shanghai Sci &amp; Technol, Business Sch, Shanghai 200093, Peoples R China</t>
  </si>
  <si>
    <t>[Xu, Qiao; Dai, Bo; Jiao, Ziao; Hong, Ruijin; Zhang, Dawei; Zhuang, Songlin] Univ Shanghai Sci &amp; Thchnol, Shanghai Key Lab Modern Opt Syst, Minist Educ, Engn Res Ctr Opt Instrument &amp; Syst, Shanghai 200093, Peoples R China; [Yang, Zhuoqin] SJTU, Sch Elect Informat &amp; Elect Engn, Natl Key Lab Sci &amp; Thchnol Micro Nano Fabricat, Shanghai 200240, Peoples R China</t>
  </si>
  <si>
    <t>Dai, B (reprint author), Univ Shanghai Sci &amp; Thchnol, Shanghai Key Lab Modern Opt Syst, Minist Educ, Engn Res Ctr Opt Instrument &amp; Syst, Shanghai 200093, Peoples R China.</t>
  </si>
  <si>
    <t>[Gu, Chang-Gui; Yang, Hui-Jie] Univ Shanghai Sci &amp; Technol, Business Sch, Shanghai 200093, Peoples R China; [Wang, Man] Shandong Univ, Sch Foreign Languages &amp; Literature, Jinan 250100, Shandong, Peoples R China</t>
  </si>
  <si>
    <t>Gu, CG (reprint author), Univ Shanghai Sci &amp; Technol, Business Sch, Shanghai 200093, Peoples R China.</t>
  </si>
  <si>
    <t>[Zhou, Jun; Zhang, Xuedian; Chang, Min] Univ Sci &amp; Technol Shanghai, Sch Optoelect &amp; Comp Engn, Shanghai 200093, Peoples R China; [Zhou, Jun; Liu, Bin; Zhang, Jing] Bandweaver Technol Co Ltd, Shanghai 201210, Peoples R China; [Li, Meiqi; Wu, Zhaoyang; Xi, Peng] Peking Univ, Dept Biomed Engn, Coll Engn, Beijing 100871, Peoples R China; [Leavesley, Silas J.] Univ S Alabama, Dept Chem &amp; Biomol Engn, Mobile, AL USA; [Leavesley, Silas J.] Univ S Alabama, Ctr Lung Biol, Mobile, AL USA; [Robinson, J. Paul] Purdue Univ, Basic Med Sci, W Lafayette, IN 47907 USA; [Robinson, J. Paul] Purdue Univ, Weldon Sch Biomed Engn, W Lafayette, IN 47907 USA</t>
  </si>
  <si>
    <t>Chang, M (reprint author), Univ Sci &amp; Technol Shanghai, Sch Optoelect &amp; Comp Engn, Shanghai 200093, Peoples R China.</t>
  </si>
  <si>
    <t>[Wang, Ping; Yang, Hengyan; Wang, Ding; Chen, AiYing; Yang, Junhe; Wang, Xianying] Univ Shanghai Sci &amp; Technol, Sch Mat Sci &amp; Technol, Jungong Rd 516, Shanghai 20003, Peoples R China; [Wang, Ping; Yang, Junhe; Wang, Xianying] Shanghai Innovat Inst Mat, Shanghai 200444, Peoples R China; [Dai, Wei-Lin] Fudan Univ, Dept Chem, Handan Rd 220, Shanghai 200433, Peoples R China; [Zhao, Xianglong] Chinese Acad Sci, Hefei Inst Phys Sci, Inst Solid State Phys, Key Lab Mat Phys, POB 1125, Hefei 230031, Anhui, Peoples R China; [Zhao, Xianglong] Chinese Acad Sci, Hefei Inst Phys Sci, Inst Solid State Phys, Anhui Key Lab Nanomat &amp; Nanostruct, POB 1125, Hefei 230031, Anhui, Peoples R China</t>
  </si>
  <si>
    <t>Wang, P; Wang, XY (reprint author), Univ Shanghai Sci &amp; Technol, Sch Mat Sci &amp; Technol, Jungong Rd 516, Shanghai 20003, Peoples R China.; Wang, P; Wang, XY (reprint author), Shanghai Innovat Inst Mat, Shanghai 200444, Peoples R China.; Zhao, XL (reprint author), Chinese Acad Sci, Hefei Inst Phys Sci, Inst Solid State Phys, Key Lab Mat Phys, POB 1125, Hefei 230031, Anhui, Peoples R China.; Zhao, XL (reprint author), Chinese Acad Sci, Hefei Inst Phys Sci, Inst Solid State Phys, Anhui Key Lab Nanomat &amp; Nanostruct, POB 1125, Hefei 230031, Anhui, Peoples R China.</t>
  </si>
  <si>
    <t>[Wu, Guolin; Gu, Changgui; Yang, Huijie] Univ Shanghai Sci &amp; Technol, Business Sch, Shanghai 200093, Peoples R China; [Wu, Guolin] Guilin Univ Aerosp Technol, Fac Sci, Guilin 541004, Guangxi, Peoples R China; [Wu, Guolin] Guilin Univ Aerosp Technol, Guangxi Aviat Logist Res Ctr, Guilin 541004, Guangxi, Peoples R China; [Qiu, Lu] Shanghai Normal Univ, Sch Finance &amp; Business, Shanghai 200234, Peoples R China</t>
  </si>
  <si>
    <t>[Huo, Liang'an; Cheng, Yingying; Liu, Chen; Ding, Fan] Univ Shanghai Sci &amp; Technol, Business Sch, Shanghai 200093, Peoples R China</t>
  </si>
  <si>
    <t>Huo, LA (reprint author), Univ Shanghai Sci &amp; Technol, Business Sch, Shanghai 200093, Peoples R China.</t>
  </si>
  <si>
    <t>[Zhao, Li-Hui; Yu, Jia-Wei; Chen, Tie; Zheng, Song-Lin] Univ Shanghai Sci &amp; Technol, Sch Mech Engn, 516 Jun Gong Rd, Shanghai 00093, Peoples R China; [Zhao, Li-Hui; Zheng, Song-Lin] CMIF Key Lab Strength &amp; Reliabil Evaluat Automot, 516 Jun Gong Rd, Shanghai 200093, Peoples R China; [Li, Jun] Shanghai Huizhong Automot Mfg Co Ltd, 1493 Pudong South Rd, Shanghai 200122, Peoples R China</t>
  </si>
  <si>
    <t>Zhao, LH (reprint author), Univ Shanghai Sci &amp; Technol, Sch Mech Engn, 516 Jun Gong Rd, Shanghai 00093, Peoples R China.; Zhao, LH (reprint author), CMIF Key Lab Strength &amp; Reliabil Evaluat Automot, 516 Jun Gong Rd, Shanghai 200093, Peoples R China.</t>
  </si>
  <si>
    <t>[Yuan, Qianshun; Gu, Changgui; Weng, Tongfeng; Yang, Huijie] Univ Shanghai Sci &amp; Technol, Business Sch, Shanghai 200093, Peoples R China</t>
  </si>
  <si>
    <t>Yang, HJ (reprint author), Univ Shanghai Sci &amp; Technol, Business Sch, Shanghai 200093, Peoples R China.</t>
  </si>
  <si>
    <t>[Weng, Tongfeng; Yang, Huijie] Univ Shanghai Sci &amp; Technol, Business Sch, Shanghai 200093, Peoples R China; [Zhang, Jie] Fudan Univ, Ctr Computat Syst Biol, Shanghai 200093, Peoples R China; [Small, Michael] Univ Western Australia, Sch Math &amp; Stat, Crawley, WA 6009, Australia; [Small, Michael] CSIRO, Mineral Resources, Kensington, NSW 6151, Australia; [Hui, Pan] Hong Kong Univ Sci &amp; Technol, HKUST DT Syst &amp; Media Lab, Hong Kong 999077, Hong Kong, Peoples R China</t>
  </si>
  <si>
    <t>Weng, TF (reprint author), Univ Shanghai Sci &amp; Technol, Business Sch, Shanghai 200093, Peoples R China.</t>
  </si>
  <si>
    <t>[Wu, Jiao; Yang, Huijie; Gu, Changgui] Univ Shanghai Sci &amp; Technol, Business Sch, Shanghai 200093, Peoples R China; [Zheng, Muhua] Univ Barcelona, Dept Fis Mat Condensada, E-08028 Barcelona, Spain; [Zheng, Muhua] Univ Barcelona, UBICS, E-08028 Barcelona, Spain; [Wang, Wei] Sichuan Univ, Cybersecur Res Inst, Chengdu 610065, Sichuan, Peoples R China</t>
  </si>
  <si>
    <t>[Zhang, Leihong; Ye Hualong] Univ Shanghai Sci &amp; Technol, Coll Commun &amp; Art Design, Yangpu Qu 200093, Peoples R China; [Zhang, Dawei] Univ Shanghai Sci &amp; Technol, Sch Opt Elect &amp; Comp Engn, Yangpu Qu 200093, Peoples R China</t>
  </si>
  <si>
    <t>Ye, HL (reprint author), Univ Shanghai Sci &amp; Technol, Coll Commun &amp; Art Design, Yangpu Qu 200093, Peoples R China.</t>
  </si>
  <si>
    <t>[Liao, Xin] Univ Shanghai Sci &amp; Technol, Business Sch, Shanghai 200093, Peoples R China; [Weng, Zhi Chao] Fuzhou Univ, Sch Econ &amp; Management, Fuzhou 350116, Fujian, Peoples R China; [Peng, Zuo Xiang] Southwest Univ, Sch Math &amp; Stat, Chongqing 400715, Peoples R China</t>
  </si>
  <si>
    <t>Peng, ZX (reprint author), Southwest Univ, Sch Math &amp; Stat, Chongqing 400715, Peoples R China.</t>
  </si>
  <si>
    <t>[Wan, Zhengtong; Li, Junxiang; Gao, Yan] Univ Shanghai Sci &amp; Technol, Business Sch, Shanghai 200093, Peoples R China</t>
  </si>
  <si>
    <t>Li, JX (reprint author), Univ Shanghai Sci &amp; Technol, Business Sch, Shanghai 200093, Peoples R China.</t>
  </si>
  <si>
    <t>[Gu, Changgui; Yang, Huijie] Univ Shanghai Sci &amp; Technol, Business Sch, Shanghai 200093, Peoples R China; [Gu, Changgui; Meijer, Johanna H.; Rohling, Jos H. T.] Leiden Univ, Dept Mol Cell Biol, Lab Neurophysiol, Med Ctr, NL-2300 RC Leiden, Netherlands</t>
  </si>
  <si>
    <t>Gu, CG (reprint author), Univ Shanghai Sci &amp; Technol, Business Sch, Shanghai 200093, Peoples R China.; Gu, CG; Rohling, JHT (reprint author), Leiden Univ, Dept Mol Cell Biol, Lab Neurophysiol, Med Ctr, NL-2300 RC Leiden, Netherlands.</t>
  </si>
  <si>
    <t>Chen, X (reprint author), Univ Shanghai Sci &amp; Technol, Sch Energy &amp; Power Engn, 516 Jungong Rd, Shanghai 093, Peoples R China.</t>
  </si>
  <si>
    <t>[Ally, Abdulla F.; Zhang, Ning] Univ Shanghai Sci &amp; Technol, Business Sch, Shanghai 200093, Peoples R China</t>
  </si>
  <si>
    <t>Ally, AF (reprint author), Univ Shanghai Sci &amp; Technol, Business Sch, Shanghai 200093, Peoples R China.</t>
  </si>
  <si>
    <t>[Wu, Gan-Hua; Yang, Hui-Jie] Univ Shanghai Sci &amp; Technol, Business Sch, Shanghai 200093, Peoples R China; [Wu, Gan-Hua; Pan, Jia-Hui] South China Normal Univ, Sch Software, Guangzhou 510641, Guangdong, Peoples R China</t>
  </si>
  <si>
    <t>Wu, GH (reprint author), Univ Shanghai Sci &amp; Technol, Business Sch, Shanghai 200093, Peoples R China.; Wu, GH (reprint author), South China Normal Univ, Sch Software, Guangzhou 510641, Guangdong, Peoples R China.</t>
  </si>
  <si>
    <t>[Weng, Tongfeng] Univ Shanghai Sci &amp; Technol, Business Sch, Shanghai 200093, Peoples R China; [Weng, Tongfeng; Harandizadeh, Bahareh; Hui, Pan] Hong Kong Univ Sci &amp; Technol, HKUST DT Syst &amp; Media Lab, Hong Kong, Hong Kong, Peoples R China; [Zhang, Jie] Fudan Univ, Ctr Computat Syst Biol, Shanghai, Peoples R China; [Small, Michael] Univ Western Australia, Crawley, WA 6009, Australia; [Small, Michael] CSIRO, Mineral Resources, Kensington, NSW, Australia</t>
  </si>
  <si>
    <t>Weng, TF (reprint author), Univ Shanghai Sci &amp; Technol, Business Sch, Shanghai 200093, Peoples R China.; Weng, TF (reprint author), Hong Kong Univ Sci &amp; Technol, HKUST DT Syst &amp; Media Lab, Hong Kong, Hong Kong, Peoples R China.</t>
  </si>
  <si>
    <t>[Wei, Wendong; Jiang, Xingyan] Univ Shanghai Sci &amp; Technol, Business Sch, Shanghai 200093, Peoples R China; [Wu, Xudong; Guo, Jinlan; Chen, Guoqian] Peking Univ, Coll Engn, Lab Syst Ecol &amp; Sustainabil Sci, Beijing 100871, Peoples R China; [Li, Jiashuo; Zhang, Pu; Zhou, Sili; Chen, Hanping] Huazhong Univ Sci &amp; Technol, Sch Energy &amp; Power Engn, State Key Lab Coal Combust, Wuhan 430074, Hubei, Peoples R China; [Li, Jiashuo; Chen, Hanping] Huazhong Univ Sci &amp; Technol, Sch Energy &amp; Power Engn, Dept New Energy Sci &amp; Engn, Wuhan 430074, Hubei, Peoples R China; [Zhu, He] Chinese Acad Sci, Inst Geog Sci &amp; Nat Resources Res, Beijing 100101, Peoples R China; [Liu, Hezi] China Univ Petr, Coll Mech &amp; Transportat Engn, Beijing 102249, Peoples R China</t>
  </si>
  <si>
    <t>Chen, GQ (reprint author), Peking Univ, Coll Engn, Lab Syst Ecol &amp; Sustainabil Sci, Beijing 100871, Peoples R China.; Li, JS (reprint author), Huazhong Univ Sci &amp; Technol, Sch Energy &amp; Power Engn, State Key Lab Coal Combust, Wuhan 430074, Hubei, Peoples R China.</t>
  </si>
  <si>
    <t>[Wu, Jiao; Gu, Changgui] Univ Shanghai Sci &amp; Technol, Business Sch, Shanghai 200093, Peoples R China; [Zheng, Muhua; Liu, Zonghua] East China Normal Univ, Dept Phys, Shanghai 200062, Peoples R China; [Zhang, Zi-Ke] Hangzhou Normal Univ, Alibaba Res Ctr Complex Sci, Hangzhou 311121, Zhejiang, Peoples R China; [Wang, Wei] Chongqing Univ Posts &amp; Telecommun, Coll Comp Sci &amp; Technol, Chongqing 400065, Peoples R China</t>
  </si>
  <si>
    <t>Gu, CG (reprint author), Univ Shanghai Sci &amp; Technol, Business Sch, Shanghai 200093, Peoples R China.; Zheng, MH (reprint author), East China Normal Univ, Dept Phys, Shanghai 200062, Peoples R China.</t>
  </si>
  <si>
    <t>[Pan, Lingying; Wang, Yonglian] Univ Shanghai Sci &amp; Technol, Business Sch, Shanghai 200093, Peoples R China; [Liu, Pei; Li, Zheng] Tsinghua Univ, Tsinghua BP Clean Energy Ctr, Dept Energy &amp; Power Engn, State Key Lab Power Syst, Beijing 100084, Peoples R China</t>
  </si>
  <si>
    <t>Pan, LY (reprint author), Univ Shanghai Sci &amp; Technol, Business Sch, Shanghai 200093, Peoples R China.</t>
  </si>
  <si>
    <t>[Pan, Lingying] Univ Shanghai Sci &amp; Technol, Business Sch, Shanghai 200093, Peoples R China; [Liu, Pei; Li, Zheng] Tsinghua Univ, Tsinghua BP Clean Energy Ctr, Dept Energy &amp; Power Engn, State Key Lab Power Syst, Beijing 100084, Peoples R China</t>
  </si>
  <si>
    <t>Liu, P (reprint author), Tsinghua Univ, Tsinghua BP Clean Energy Ctr, Dept Energy &amp; Power Engn, State Key Lab Power Syst, Beijing 100084, Peoples R China.</t>
  </si>
  <si>
    <t>[Zhou, Li; Gu, Changgui; Yang, Huijie] Univ Shanghai Sci &amp; Technol, Business Sch, Shanghai 200093, Peoples R China; [Qiu, Lu] Shanghai Normal Univ, Sch Finance &amp; Business, Shanghai 200234, Peoples R China</t>
  </si>
  <si>
    <t>[Huo, Liang'an; Cheng, Yingying] Univ Shanghai Sci &amp; Technol, Business Sch, Shanghai 200093, Peoples R China</t>
  </si>
  <si>
    <t>[Xu, Zhihua; Zhang, Tianqi; Yuan, Zhihang; Zhang, Daofang; Sun, Zhenhua; Huang, YuanXing; Chen, Weifang; Tian, Danqi; Deng, Haixuan; Zhou, Yuwei] Univ Shanghai Sci &amp; Technol, Sch Environm &amp; Architecture, 516 Jungong Rd, Shanghai 200093, PR, Peoples R China</t>
  </si>
  <si>
    <t>Zhang, DF; Chen, WF (reprint author), Univ Shanghai Sci &amp; Technol, Sch Environm &amp; Architecture, 516 Jungong Rd, Shanghai 200093, PR, Peoples R China.</t>
  </si>
  <si>
    <t>[Huo, Liang'an; Ding, Fan; Liu, Chen; Cheng, Yingying] Univ Shanghai Sci &amp; Technol, Business Sch, Shanghai 200093, Peoples R China</t>
  </si>
  <si>
    <t>[Huo, Liang'an; Ma, Chenyang] Univ Shanghai Sci &amp; Technol, Business Sch, Shanghai 200093, Peoples R China</t>
  </si>
  <si>
    <t>[Shi, Zhenquan; Chen, Shiping] Univ Shanghai Sci &amp; Technol, Business Sch, Shanghai 200093, Peoples R China; [Shi, Zhenquan] Nantong Univ, Nantong 226017, Jiangsu, Peoples R China</t>
  </si>
  <si>
    <t>Chen, SP (reprint author), Univ Shanghai Sci &amp; Technol, Business Sch, Shanghai 200093, Peoples R China.</t>
  </si>
  <si>
    <t>[Suo, Qi; Guo, Jin-Li] Univ Shanghai Sci &amp; Technol, Business Sch, Shanghai 200093, Peoples R China; [Suo, Qi] Qingdao Univ Sci &amp; Technol, Sch Econ &amp; Management, Qingdao 266061, Peoples R China; [Sun, Shiwei] Auburn Univ, Raymond J Harbert Coll Business, Auburn, AL 36849 USA; [Liu, Han] XiJing Univ, Trade &amp; Technol Dept, Xian 710123, Shaanxi, Peoples R China</t>
  </si>
  <si>
    <t>[Huang, Wenyuan黄文远; Jing, Chuwen; Zhang, Xiaodong; Tang, Mengqi; Liu, Ning] Univ Shanghai Sci &amp; Technol, Sch Environm &amp; Architecture, Shanghai 200093, Peoples R China; [Tang, Liang; Wu, Minghong] Shanghai Univ, Sch Environm &amp; Chem Engn, Shanghai 200444, Peoples R China</t>
  </si>
  <si>
    <t>环建学院</t>
    <phoneticPr fontId="18" type="noConversion"/>
  </si>
  <si>
    <t>学院参考</t>
    <phoneticPr fontId="18" type="noConversion"/>
  </si>
  <si>
    <t>影响因子</t>
    <phoneticPr fontId="18" type="noConversion"/>
  </si>
  <si>
    <t>教职工</t>
  </si>
  <si>
    <t>否</t>
  </si>
  <si>
    <t>窦曙光</t>
  </si>
  <si>
    <t>姜中敏</t>
  </si>
  <si>
    <t>是</t>
  </si>
  <si>
    <t>173732503</t>
  </si>
  <si>
    <t>硕士研究生</t>
  </si>
  <si>
    <t>占文杰，张雷洪，曾茜，陈建，张大伟</t>
  </si>
  <si>
    <t>172412485</t>
  </si>
  <si>
    <t>06326</t>
  </si>
  <si>
    <t>张明西</t>
  </si>
  <si>
    <t>张明西，王金华，汪卫</t>
  </si>
  <si>
    <t>占文杰，张雷洪，曾茜，康祎</t>
  </si>
  <si>
    <t>张雷洪，袁晓，张大伟，陈建</t>
  </si>
  <si>
    <t>172412490</t>
  </si>
  <si>
    <t>2区</t>
  </si>
  <si>
    <t>06154</t>
  </si>
  <si>
    <t>王文举</t>
  </si>
  <si>
    <t>研究生：173732497</t>
  </si>
  <si>
    <t>王文举，窦曙光，姜中敏，孙刘杰</t>
  </si>
  <si>
    <t>173732497</t>
  </si>
  <si>
    <t>2</t>
  </si>
  <si>
    <t>1068;1-19</t>
  </si>
  <si>
    <t>09562</t>
  </si>
  <si>
    <t>姜中敏；孔玲君；聂鹏；于海琦；</t>
  </si>
  <si>
    <t>05977</t>
  </si>
  <si>
    <t>张雷洪</t>
  </si>
  <si>
    <t>张雷洪,熊锐，张大伟，陈建</t>
  </si>
  <si>
    <t>熊锐</t>
  </si>
  <si>
    <t>占文杰</t>
  </si>
  <si>
    <t>1</t>
  </si>
  <si>
    <t>张雷洪，叶华龙，张大伟</t>
  </si>
  <si>
    <t>叶华龙</t>
  </si>
  <si>
    <t>Zhang, Leihong^Ye Hualong^Zhang, Dawei张雷洪，叶华龙，张大伟</t>
  </si>
  <si>
    <t>162412288</t>
  </si>
  <si>
    <t>袁晓</t>
  </si>
  <si>
    <t xml:space="preserve">Zhang Leihong^Yuan Xiao^Zhang Dawei^Chen Jian </t>
  </si>
  <si>
    <t>06433</t>
  </si>
  <si>
    <t>何杏宇</t>
  </si>
  <si>
    <t>06395</t>
  </si>
  <si>
    <t>杨桂松</t>
  </si>
  <si>
    <t>何杏宇、刘帅、杨桂松、熊乃学</t>
  </si>
  <si>
    <t>157730705</t>
  </si>
  <si>
    <t>刘帅</t>
  </si>
  <si>
    <t>分区（中科院大类分区）自查自报</t>
    <phoneticPr fontId="18" type="noConversion"/>
  </si>
  <si>
    <t>分区（中科院大类分区）（统一查）
查是否已被认领</t>
    <phoneticPr fontId="18" type="noConversion"/>
  </si>
  <si>
    <t>一区</t>
    <phoneticPr fontId="18" type="noConversion"/>
  </si>
  <si>
    <t>06468</t>
  </si>
  <si>
    <t>邹华</t>
  </si>
  <si>
    <t>邹华，柳静，李颖，李晓燕，王霞</t>
  </si>
  <si>
    <t>一区</t>
    <phoneticPr fontId="18" type="noConversion"/>
  </si>
  <si>
    <t>教师</t>
  </si>
  <si>
    <t>03815</t>
  </si>
  <si>
    <t>李晓燕</t>
  </si>
  <si>
    <t>5903</t>
  </si>
  <si>
    <t>王霞</t>
  </si>
  <si>
    <t>3815</t>
  </si>
  <si>
    <t>李晓燕，李辉，黄凯，邹华，余灯广，李颖，邱碧薇，王霞</t>
  </si>
  <si>
    <t>152352162，157692000</t>
  </si>
  <si>
    <t>李辉，黄凯</t>
  </si>
  <si>
    <t>2，3</t>
  </si>
  <si>
    <t>二区</t>
  </si>
  <si>
    <t>07551</t>
  </si>
  <si>
    <t>李慧珺</t>
  </si>
  <si>
    <t>05889</t>
  </si>
  <si>
    <t>王现英</t>
  </si>
  <si>
    <t>刘德帅，李慧珺，郜金饶，赵爽，祝元坤，王平，王丁，陈爱英，王现英，杨俊和</t>
  </si>
  <si>
    <t>刘德帅，郜金饶</t>
  </si>
  <si>
    <t>167732339</t>
  </si>
  <si>
    <t>傅声扬</t>
  </si>
  <si>
    <t>06013</t>
  </si>
  <si>
    <t>朱钰方</t>
  </si>
  <si>
    <t>傅声扬，刘伟，刘石薇，赵世昌，朱钰方</t>
  </si>
  <si>
    <t>167732339，1526410109</t>
  </si>
  <si>
    <t>傅声扬，刘石薇</t>
  </si>
  <si>
    <t>1,3</t>
  </si>
  <si>
    <t>06806</t>
  </si>
  <si>
    <t>严雅</t>
  </si>
  <si>
    <t>外校老师</t>
  </si>
  <si>
    <t>夏宝玉</t>
  </si>
  <si>
    <t>严雅，史雪荣，苗茂，詹科，杨俊和，赵斌，夏宝玉</t>
  </si>
  <si>
    <t>二区</t>
    <phoneticPr fontId="18" type="noConversion"/>
  </si>
  <si>
    <t>李晓燕，杨坚，周小琴，魏倩，李俊，邱碧薇，Katharina Wunderlich，王霞</t>
  </si>
  <si>
    <t>167732371，147612128，162382302，167732364</t>
  </si>
  <si>
    <t>杨坚，周小琴，魏倩，李俊</t>
  </si>
  <si>
    <t>2，3，4，5</t>
  </si>
  <si>
    <t>四区</t>
    <phoneticPr fontId="18" type="noConversion"/>
  </si>
  <si>
    <t>06209</t>
  </si>
  <si>
    <t>徐京城</t>
  </si>
  <si>
    <t>徐京城，戴思畅，李昊亮，杨俊和</t>
  </si>
  <si>
    <t>戴思畅，李昊亮</t>
  </si>
  <si>
    <t>2,3</t>
  </si>
  <si>
    <t>刘新宽</t>
  </si>
  <si>
    <t>刘新宽，邵文怡，罗敏艺，卞佳寅，余灯广</t>
  </si>
  <si>
    <t>邵文怡</t>
  </si>
  <si>
    <t>罗敏艺</t>
  </si>
  <si>
    <t>卞佳寅</t>
  </si>
  <si>
    <t>四区</t>
  </si>
  <si>
    <t>06080</t>
  </si>
  <si>
    <t>李静</t>
  </si>
  <si>
    <t>05871</t>
  </si>
  <si>
    <t>杨俊和</t>
  </si>
  <si>
    <t>李静、崔锦灿、杨真真、邱汉迅、唐志红、杨俊和</t>
  </si>
  <si>
    <t>137741785</t>
  </si>
  <si>
    <t>152492169</t>
  </si>
  <si>
    <t>许心博</t>
  </si>
  <si>
    <t>06387</t>
  </si>
  <si>
    <t>郑时有</t>
  </si>
  <si>
    <t>许心博，阮佳锋，庞越鹏，袁涛，郑时有</t>
  </si>
  <si>
    <t>152492169，152492171</t>
  </si>
  <si>
    <t>许心博，阮佳锋</t>
  </si>
  <si>
    <t>1，2</t>
  </si>
  <si>
    <t>三区</t>
    <phoneticPr fontId="18" type="noConversion"/>
  </si>
  <si>
    <t>李晓燕，黄凯，王雪，李辉，沈婉婷，周小琴，徐建军，王霞</t>
  </si>
  <si>
    <t>黄凯，王雪，李辉，沈婉婷，周小琴，</t>
  </si>
  <si>
    <t>05883</t>
  </si>
  <si>
    <t>马凤仓</t>
  </si>
  <si>
    <t>王超虎，马凤仓，刘平，陈娟，刘新宽，张柯，李伟，韩青友</t>
  </si>
  <si>
    <t>王超虎</t>
  </si>
  <si>
    <t>陈娟</t>
  </si>
  <si>
    <t>157692205</t>
  </si>
  <si>
    <t>胡潇逸</t>
  </si>
  <si>
    <t>胡潇逸，韩三灿，朱钰方</t>
  </si>
  <si>
    <t>147642158</t>
  </si>
  <si>
    <t>裴鹏</t>
  </si>
  <si>
    <t>裴鹏，杨帆，刘加星，胡皓然，杜晓宇，花方信孝，赵世昌，朱钰方</t>
  </si>
  <si>
    <t>147642158，157692219，152492173</t>
  </si>
  <si>
    <t>裴鹏，刘加星，杜晓宇</t>
  </si>
  <si>
    <t>1,3,5</t>
  </si>
  <si>
    <t>06765</t>
  </si>
  <si>
    <t>张柯</t>
  </si>
  <si>
    <t>张柯，刘平，李伟，马凤仓，戎咏华</t>
  </si>
  <si>
    <t>邹华，吴迪，孙皓，陈苏武，王霞</t>
  </si>
  <si>
    <t>06764</t>
  </si>
  <si>
    <t>詹科</t>
  </si>
  <si>
    <t>詹科，吴一昊，李炯利，赵斌，严雅，谢乐春，王联波，嵇宁</t>
  </si>
  <si>
    <t>167732349</t>
  </si>
  <si>
    <t>吴一昊</t>
  </si>
  <si>
    <t>杨垚瑶</t>
  </si>
  <si>
    <t>杨垚瑶，张曼，刘哲鹏，王珂，余灯广</t>
  </si>
  <si>
    <t>张曼</t>
  </si>
  <si>
    <t>157692200</t>
  </si>
  <si>
    <t>郭大凯</t>
  </si>
  <si>
    <t>郭大凯，韩三灿，王家成，朱钰方</t>
  </si>
  <si>
    <t>一区</t>
  </si>
  <si>
    <t>李慧珺，孙熊，薛峰峰，欧南泉，孙博文，钱东金，陈萌，王丁，杨俊和，王现英</t>
  </si>
  <si>
    <t>孙熊，欧南泉</t>
  </si>
  <si>
    <t>王珂，刘新宽，陈小红，余灯广，杨垚瑶，刘平</t>
  </si>
  <si>
    <t>167732433</t>
  </si>
  <si>
    <t>石道昆</t>
  </si>
  <si>
    <t>石道昆，康亚红，张国义，高程广，陆威，杨彩虹，邹华，姜洪焱</t>
  </si>
  <si>
    <t>05982</t>
  </si>
  <si>
    <t>唐志红</t>
  </si>
  <si>
    <t>唐志红，李晓东，孙天任，沈淑玲，修慧欣，杨俊和</t>
  </si>
  <si>
    <t>167732328</t>
  </si>
  <si>
    <t>王钟育</t>
  </si>
  <si>
    <t>05929</t>
  </si>
  <si>
    <t>李颖</t>
  </si>
  <si>
    <t>王钟育，李颖，胡皓，王霞</t>
  </si>
  <si>
    <t>郭大凯，韩三灿，马汝广，周瑶，刘茜，王家成，朱钰方</t>
  </si>
  <si>
    <t>06798</t>
  </si>
  <si>
    <t>王平</t>
  </si>
  <si>
    <t>王平，杨恒研，王丁，陈爱英，杨俊和，王现英</t>
  </si>
  <si>
    <t>杨恒研</t>
  </si>
  <si>
    <t>康云龙</t>
  </si>
  <si>
    <t>康云龙，王丁，王平，陈爱英，李慧珺，王现英，杨俊和</t>
  </si>
  <si>
    <t>06238</t>
  </si>
  <si>
    <t>沈淑玲</t>
  </si>
  <si>
    <t>第一作者</t>
  </si>
  <si>
    <t>沈淑玲，贾梦梦，唐志红，常胜，石佩怡，杨俊和</t>
  </si>
  <si>
    <t>167732340，1520190110，1526410306</t>
  </si>
  <si>
    <t>贾梦梦，常胜，石佩怡</t>
  </si>
  <si>
    <t>三区</t>
  </si>
  <si>
    <t>杨垚瑶，张曼，王珂，余灯广</t>
  </si>
  <si>
    <t>周洪雷</t>
  </si>
  <si>
    <t>08854</t>
  </si>
  <si>
    <t>05683</t>
  </si>
  <si>
    <t>刘平</t>
  </si>
  <si>
    <t>周洪雷；刘平；陈小红；李伟；刘新宽</t>
  </si>
  <si>
    <t>刘哲鹏</t>
  </si>
  <si>
    <t>余灯广</t>
  </si>
  <si>
    <t>刘哲鹏， 张玲玲， 杨垚瑶，吴迪，江戈，余灯广</t>
  </si>
  <si>
    <t>张玲玲</t>
  </si>
  <si>
    <t>吴迪</t>
  </si>
  <si>
    <t>张柯，刘平，李伟，马凤仓，郭正洪，戎咏华</t>
  </si>
  <si>
    <t>周洪雷；刘平；陈小红；毕丽明；张柯；刘新宽；李伟；马凤仓</t>
  </si>
  <si>
    <t>05866</t>
    <phoneticPr fontId="18" type="noConversion"/>
  </si>
  <si>
    <t>李伟</t>
    <phoneticPr fontId="18" type="noConversion"/>
  </si>
  <si>
    <t>李伟，刘平，Peter K. Liaw</t>
    <phoneticPr fontId="18" type="noConversion"/>
  </si>
  <si>
    <t>无</t>
    <phoneticPr fontId="18" type="noConversion"/>
  </si>
  <si>
    <t>06975</t>
  </si>
  <si>
    <t>李磊</t>
  </si>
  <si>
    <t>李磊，朱钰方，杨俊和</t>
  </si>
  <si>
    <t>无</t>
  </si>
  <si>
    <t>邹华，苗丹丹，孙皓，王霞</t>
  </si>
  <si>
    <t>詹科，尹通，薛源，覃缨雯，周艺浩，赵斌，严雅</t>
  </si>
  <si>
    <t>1526410119，1526410202，1526410129</t>
  </si>
  <si>
    <t>薛源，覃缨雯，周艺浩，尹通</t>
  </si>
  <si>
    <t>3,4,5</t>
  </si>
  <si>
    <t>05899</t>
  </si>
  <si>
    <t>杨光智</t>
  </si>
  <si>
    <t>杨光智，石婷，杨俊和</t>
  </si>
  <si>
    <t>157692216</t>
  </si>
  <si>
    <t>石婷</t>
  </si>
  <si>
    <t>06191</t>
  </si>
  <si>
    <t>江鸿</t>
  </si>
  <si>
    <t>杨垚瑶，刘哲鹏，余灯广，王珂，刘平，陈小红</t>
  </si>
  <si>
    <t>167732344</t>
  </si>
  <si>
    <t>周宇</t>
  </si>
  <si>
    <t>05935</t>
  </si>
  <si>
    <t>赵斌</t>
  </si>
  <si>
    <t>周宇，温乐乐，詹科，严雅，赵斌</t>
  </si>
  <si>
    <t>06865</t>
  </si>
  <si>
    <t>庞越鹏</t>
  </si>
  <si>
    <t>庞越鹏，袁涛，杨俊和，高明霞，潘洪革，刘永锋，郑时有</t>
  </si>
  <si>
    <t>李慧珺，欧南泉，孙熊，孙博文，钱东金，陈萌，王现英，杨俊和</t>
  </si>
  <si>
    <t>欧南泉，孙熊</t>
  </si>
  <si>
    <t>167732334</t>
  </si>
  <si>
    <t>许静静</t>
  </si>
  <si>
    <t>05276</t>
  </si>
  <si>
    <t>李生娟</t>
  </si>
  <si>
    <t>许静静，李生娟，李磊，陈乐宜，朱钰方</t>
  </si>
  <si>
    <t>1677323341526410000</t>
  </si>
  <si>
    <t>许静静，陈乐宜</t>
  </si>
  <si>
    <t>第一，第四</t>
  </si>
  <si>
    <t>06039</t>
  </si>
  <si>
    <t>李娇娇，杨垚瑶，余灯广，杜青，杨祥良</t>
  </si>
  <si>
    <t>李娇娇</t>
  </si>
  <si>
    <t>崔锦灿</t>
  </si>
  <si>
    <t>崔锦灿、李静、邱汉迅、杨光智、郑时有、杨俊和</t>
  </si>
  <si>
    <t>李静、甘灵珠、Liu Yuchen，Mateti Srikanth，Lei Weiwei，Chen Ying，杨俊和</t>
  </si>
  <si>
    <t>157692206</t>
  </si>
  <si>
    <t>孙峰</t>
  </si>
  <si>
    <t>06230</t>
  </si>
  <si>
    <t>王丁</t>
  </si>
  <si>
    <t>孙峰，王平，宜周翔，杨俊和，王现英</t>
  </si>
  <si>
    <t>孙峰，宜周翔</t>
  </si>
  <si>
    <t>157692218</t>
  </si>
  <si>
    <t>尹耀龙</t>
  </si>
  <si>
    <t>尹耀龙，徐勇，周宇，严雅，詹科，杨俊和，李建强，赵斌</t>
  </si>
  <si>
    <t>152492174</t>
  </si>
  <si>
    <t>孙民权</t>
  </si>
  <si>
    <t>孙民权，沈淑玲，吴竹君，唐志红，沈佳苹，杨俊和</t>
  </si>
  <si>
    <t>1526410304，152492174，152492170</t>
  </si>
  <si>
    <t>孙民权，吴竹君，沈佳苹</t>
  </si>
  <si>
    <t>刘哲鹏，张瑶瑶，余灯广，吴迪，李郝林</t>
  </si>
  <si>
    <t>张瑶瑶</t>
  </si>
  <si>
    <t>157692193</t>
  </si>
  <si>
    <t>尹徐影</t>
  </si>
  <si>
    <t>尹徐影，严雅，苗茂，詹科，李萍炜，杨俊和，赵斌，夏宝玉</t>
  </si>
  <si>
    <t xml:space="preserve"> </t>
  </si>
  <si>
    <t>四区</t>
    <phoneticPr fontId="18" type="noConversion"/>
  </si>
  <si>
    <t>卜修明</t>
  </si>
  <si>
    <t>卜修明，卜钰，李慧珺，王平，王现英，丁古巧，杨俊和</t>
  </si>
  <si>
    <t>卜修明，卜钰</t>
  </si>
  <si>
    <t>1,2</t>
  </si>
  <si>
    <t>余灯广，李娇娇，格理斯-理查德-威廉姆斯，赵敏</t>
  </si>
  <si>
    <t>152492171</t>
  </si>
  <si>
    <t>阮佳锋</t>
  </si>
  <si>
    <t>阮佳锋，庞越鹏，骆赛男，袁涛，彭成信，杨俊和，郑时有</t>
  </si>
  <si>
    <t>152492171，167732360</t>
  </si>
  <si>
    <t>阮佳锋，骆赛男</t>
  </si>
  <si>
    <t>1，3</t>
  </si>
  <si>
    <t>詹科，吴一昊，李炯利，赵斌，严雅，谢乐春，王联波</t>
  </si>
  <si>
    <t>唐志红，江颂，沈淑玲，杨俊和</t>
  </si>
  <si>
    <t>严雅，何汀，赵斌，齐凯，刘红芳，夏宝玉</t>
  </si>
  <si>
    <t>李昊亮，苗洁，吴限，程奎，邱汉迅，杨俊和</t>
  </si>
  <si>
    <t>167732360</t>
  </si>
  <si>
    <t>骆赛男</t>
  </si>
  <si>
    <t>06667</t>
  </si>
  <si>
    <t>袁涛</t>
  </si>
  <si>
    <t>骆赛男，张鹏程，袁涛，阮佳锋，彭成信，庞越鹏，孙皓，杨俊和，郑时有</t>
  </si>
  <si>
    <t>167732360，167732358，152492171</t>
  </si>
  <si>
    <t>骆赛男，张鹏程，阮佳锋</t>
  </si>
  <si>
    <t>1，2，3</t>
  </si>
  <si>
    <t>马凤仓，王超虎，刘平，李伟，刘新宽，陈小红，张柯，韩青友</t>
  </si>
  <si>
    <t>卢思瑶，马凤仓，刘平，李伟，刘新宽，陈小红，张柯，韩青友，张来昌</t>
  </si>
  <si>
    <t>卢思瑶</t>
  </si>
  <si>
    <t>152492173</t>
  </si>
  <si>
    <t>杜晓宇</t>
  </si>
  <si>
    <t>杜晓宇，傅声扬，朱钰方</t>
  </si>
  <si>
    <t>152492173，167732339</t>
  </si>
  <si>
    <t>杜晓宇，傅声扬</t>
  </si>
  <si>
    <t>李颖，朱志强，王霞，</t>
  </si>
  <si>
    <t>147702171</t>
  </si>
  <si>
    <t>朱志强</t>
  </si>
  <si>
    <t>157692182</t>
  </si>
  <si>
    <t>李萍炜</t>
  </si>
  <si>
    <t>李萍炜，尹徐影，严雅，詹科，杨俊和，赵斌，李建强</t>
  </si>
  <si>
    <t>庞越鹏，王静，周治国，袁涛，杨俊和，孙大林，郑时有</t>
  </si>
  <si>
    <t>李伟，张柯，刘平，郑伟，马凤仓，陈小红，冯瑞，Peter K. Liaw</t>
    <phoneticPr fontId="18" type="noConversion"/>
  </si>
  <si>
    <t>无</t>
    <phoneticPr fontId="18" type="noConversion"/>
  </si>
  <si>
    <t>0925-8388</t>
    <phoneticPr fontId="18" type="noConversion"/>
  </si>
  <si>
    <t>杜晓宇，俞斌，裴鹏，丁惠峰，禹宝庆，朱钰方</t>
  </si>
  <si>
    <t>152492173，147642158</t>
  </si>
  <si>
    <t>杜晓宇，裴鹏</t>
  </si>
  <si>
    <t>06016</t>
  </si>
  <si>
    <t>张慧娟</t>
  </si>
  <si>
    <t>张慧娟，张旭，姚孙武，胡航，马紫峰，杨俊和</t>
  </si>
  <si>
    <t>张旭，姚孙武，胡航，</t>
  </si>
  <si>
    <t>###</t>
  </si>
  <si>
    <t>##</t>
  </si>
  <si>
    <t xml:space="preserve"> 王庆，余灯广，周孙依，李晨，赵敏</t>
  </si>
  <si>
    <t>王庆</t>
  </si>
  <si>
    <t>周孙依</t>
  </si>
  <si>
    <t>阮佳锋，袁涛，庞越鹏，骆赛男，彭成信，杨俊和，郑时有</t>
  </si>
  <si>
    <t>1，4</t>
  </si>
  <si>
    <t>李昊亮，戴思畅，吴洁，邱汉迅，杨俊和</t>
  </si>
  <si>
    <t>补充1</t>
  </si>
  <si>
    <t>WOS:000456861100023</t>
  </si>
  <si>
    <t>薛云云，唐志红，李兆敏</t>
  </si>
  <si>
    <t>Yunyun Xue，Zhihong Tang,Minglin Qin,Muhuo Yu,Zhaomin Li</t>
  </si>
  <si>
    <t>Improved Toughness of Poly(ether-block-amide) via Melting Blending with Thermoplastic Polyurethane for Biomedical Applications</t>
  </si>
  <si>
    <t>Journal of Applied Polymer Science</t>
  </si>
  <si>
    <t>Tang ZH</t>
  </si>
  <si>
    <t>补充2</t>
    <phoneticPr fontId="18" type="noConversion"/>
  </si>
  <si>
    <t>WOS:000460704700033</t>
  </si>
  <si>
    <t>四区</t>
    <phoneticPr fontId="18" type="noConversion"/>
  </si>
  <si>
    <t>苏文强</t>
  </si>
  <si>
    <t>苏文强，王平，蔡正阳，杨俊和，王现英</t>
  </si>
  <si>
    <t>苏文强，蔡正阳</t>
  </si>
  <si>
    <t>Wenqiang Su, Ping Wang, Zhengyang Cai, Junhe Yang, Xianying Wang</t>
  </si>
  <si>
    <t>One-pot hydrothermal synthesis of Al-doped MoS2@graphene aerogel nanocomposite electrocatalysts for enhanced hydrogen evolution reaction</t>
  </si>
  <si>
    <t>Results in Physics</t>
  </si>
  <si>
    <t>250-258</t>
  </si>
  <si>
    <t>补充3</t>
    <phoneticPr fontId="18" type="noConversion"/>
  </si>
  <si>
    <t>WOS:000447518800044</t>
  </si>
  <si>
    <t>NO</t>
  </si>
  <si>
    <t>黄卫东</t>
  </si>
  <si>
    <t>黄卫东，杨垚瑶，赵必为，梁刚强，刘石薇，刘宪礼，余灯广</t>
  </si>
  <si>
    <t>赵必为</t>
  </si>
  <si>
    <t>梁刚强</t>
  </si>
  <si>
    <t>刘石薇</t>
  </si>
  <si>
    <t>Weidong Huang, Yaoyao Yang, Biwei Zhao, Gangqiang Liang, Shiwei Liu, Xian-Li Liu, and Deng-Guang Yu</t>
  </si>
  <si>
    <t>Fast dissolving of ferulic acid via electrospun ternary amorphous composites produced by a coaxial process</t>
  </si>
  <si>
    <t>Pharmaceutics</t>
  </si>
  <si>
    <t>1999-4923</t>
  </si>
  <si>
    <t>Yu, DG (reprint author), Univ Shanghai Sci &amp; Technol, Coll Sci, 516 Jungong Rd, Shanghai 200093, Peoples R China.</t>
  </si>
  <si>
    <t>补充4</t>
    <phoneticPr fontId="18" type="noConversion"/>
  </si>
  <si>
    <t>WOS:000427169900001</t>
    <phoneticPr fontId="18" type="noConversion"/>
  </si>
  <si>
    <t>张竹</t>
  </si>
  <si>
    <t>张祝，李文兵，王冠华，曲杨璐，余灯广</t>
  </si>
  <si>
    <t>曲杨璐</t>
  </si>
  <si>
    <t>Zhu Zhang, Wenbing Li, Guanghua Wang, Yang-Lu Qu, Deng-Guang Yu</t>
  </si>
  <si>
    <t>Electrospun 4th generation solid dispersions of poorly water-soluble drug utilizing two different processes</t>
  </si>
  <si>
    <t>Journal of Nanomaterials</t>
  </si>
  <si>
    <t>1687-4110</t>
  </si>
  <si>
    <t>Yu， DG (reprint author), Univ Shanghai Sci &amp; Technol, Coll Sci, 516 Jungong Rd, Shanghai 200093, Peoples R China.</t>
  </si>
  <si>
    <t>补充5</t>
    <phoneticPr fontId="18" type="noConversion"/>
  </si>
  <si>
    <t>WOS:000451334700031</t>
  </si>
  <si>
    <t>陈爱英</t>
  </si>
  <si>
    <t>06093</t>
  </si>
  <si>
    <t>陈爱英，张甜甜，裘英婕，王丁，王平，李慧珺，李莹，杨俊和，王现英，谢晓峰。</t>
  </si>
  <si>
    <t>167732406</t>
  </si>
  <si>
    <t>A.Y. Chen, T.T. Zhang, Y.J. Qiu, D. Wang, P. Wang, H.J. Li, Y. Li, J.H. Yang, X.Y. Wang, X.F. Xie</t>
  </si>
  <si>
    <t>Construction of nanoporous gold/g-C3N4 heterostructure for</t>
  </si>
  <si>
    <t>Electrochimica Acta</t>
  </si>
  <si>
    <t>260-267</t>
  </si>
  <si>
    <t>[A.Y. Chen, T.T. Zhang, Y.J. Qiu, D. Wang, P. Wang, H.J. Li, Y. Li, J.H. Yang, X.Y. Wang, X.F. Xie] Univ Shanghai Sci &amp; Technol, Coll Sci, 516 Jungong Rd, Shanghai 200093, Peoples R China刘庭禹</t>
  </si>
  <si>
    <t>Chen AY, Univ Shanghai Sci &amp; Technol, Coll Sci, 516 Jungong Rd, Shanghai 200093, Peoples R China.</t>
  </si>
  <si>
    <t>补充6</t>
    <phoneticPr fontId="18" type="noConversion"/>
  </si>
  <si>
    <t>WOS:000458646100008</t>
  </si>
  <si>
    <t>06082</t>
  </si>
  <si>
    <t>李翔</t>
  </si>
  <si>
    <t>李翔，赵旭，刘芳，于璐，王宇鑫</t>
  </si>
  <si>
    <t>167732350,1226010303</t>
  </si>
  <si>
    <t>赵旭，于璐</t>
  </si>
  <si>
    <t>2,4</t>
  </si>
  <si>
    <t>Xiang Li, Xu Zhao, Fang Liu, Lu Yu, and Yuxin wang</t>
  </si>
  <si>
    <t>Effect of C addition on the corrosion properties of amorphous Fe-based amorphous alloys</t>
  </si>
  <si>
    <t>International Journal of Modern Physics B</t>
  </si>
  <si>
    <t xml:space="preserve">Univ Shanghai Sci &amp; Technol, Sch Mat Sci &amp; Engn, Shanghai </t>
  </si>
  <si>
    <t xml:space="preserve">[Xiang Li, Xu Zhao, Fang Liu, Lu Yu]Univ Shanghai Sci &amp; Technol, Sch Mat Sci &amp; </t>
  </si>
  <si>
    <t xml:space="preserve">Yuxin Wang,School of Materials Science and Engineering,Jiangsu University of Science and Technology,Zhenjiang 212003, P. R.China </t>
  </si>
  <si>
    <t>05965</t>
    <phoneticPr fontId="18" type="noConversion"/>
  </si>
  <si>
    <t>06933</t>
    <phoneticPr fontId="18" type="noConversion"/>
  </si>
  <si>
    <t>06039</t>
    <phoneticPr fontId="18" type="noConversion"/>
  </si>
  <si>
    <t>03815</t>
    <phoneticPr fontId="18" type="noConversion"/>
  </si>
  <si>
    <t>or</t>
    <phoneticPr fontId="18" type="noConversion"/>
  </si>
  <si>
    <t>PT</t>
  </si>
  <si>
    <t>AU</t>
  </si>
  <si>
    <t>BA</t>
  </si>
  <si>
    <t>BE</t>
  </si>
  <si>
    <t>GP</t>
  </si>
  <si>
    <t>AF</t>
  </si>
  <si>
    <t>BF</t>
  </si>
  <si>
    <t>CA</t>
  </si>
  <si>
    <t>TI</t>
  </si>
  <si>
    <t>SO</t>
  </si>
  <si>
    <t>SE</t>
  </si>
  <si>
    <t>BS</t>
  </si>
  <si>
    <t>LA</t>
  </si>
  <si>
    <t>DT</t>
  </si>
  <si>
    <t>CT</t>
  </si>
  <si>
    <t>CY</t>
  </si>
  <si>
    <t>CL</t>
  </si>
  <si>
    <t>SP</t>
  </si>
  <si>
    <t>HO</t>
  </si>
  <si>
    <t>DE</t>
  </si>
  <si>
    <t>ID</t>
  </si>
  <si>
    <t>AB</t>
  </si>
  <si>
    <t>C1</t>
  </si>
  <si>
    <t>RP</t>
  </si>
  <si>
    <t>EM</t>
  </si>
  <si>
    <t>RI</t>
  </si>
  <si>
    <t>OI</t>
  </si>
  <si>
    <t>FU</t>
  </si>
  <si>
    <t>FX</t>
  </si>
  <si>
    <t>CR</t>
  </si>
  <si>
    <t>NR</t>
  </si>
  <si>
    <t>TC</t>
  </si>
  <si>
    <t>Z9</t>
  </si>
  <si>
    <t>U1</t>
  </si>
  <si>
    <t>U2</t>
  </si>
  <si>
    <t>PU</t>
  </si>
  <si>
    <t>PI</t>
  </si>
  <si>
    <t>PA</t>
  </si>
  <si>
    <t>SN</t>
  </si>
  <si>
    <t>EI</t>
  </si>
  <si>
    <t>BN</t>
  </si>
  <si>
    <t>J9</t>
  </si>
  <si>
    <t>JI</t>
  </si>
  <si>
    <t>PD</t>
  </si>
  <si>
    <t>PY</t>
  </si>
  <si>
    <t>VL</t>
  </si>
  <si>
    <t>IS</t>
  </si>
  <si>
    <t>PN</t>
  </si>
  <si>
    <t>SU</t>
  </si>
  <si>
    <t>SI</t>
  </si>
  <si>
    <t>MA</t>
  </si>
  <si>
    <t>BP</t>
  </si>
  <si>
    <t>EP</t>
  </si>
  <si>
    <t>AR</t>
  </si>
  <si>
    <t>DI</t>
  </si>
  <si>
    <t>D2</t>
  </si>
  <si>
    <t>EA</t>
  </si>
  <si>
    <t>PG</t>
  </si>
  <si>
    <t>WC</t>
  </si>
  <si>
    <t>SC</t>
  </si>
  <si>
    <t>GA</t>
  </si>
  <si>
    <t>UT</t>
  </si>
  <si>
    <t>PM</t>
  </si>
  <si>
    <t>OA</t>
  </si>
  <si>
    <t>HC</t>
  </si>
  <si>
    <t>HP</t>
  </si>
  <si>
    <t>DA</t>
  </si>
  <si>
    <t>J</t>
  </si>
  <si>
    <t>Xue, YY; Tang, ZH; Qin, ML; Yu, MH; Li, ZM</t>
  </si>
  <si>
    <t>Xue, Yunyun; Tang, Zhihong; Qin, Minglin; Yu, Muhuo; Li, Zhaomin</t>
  </si>
  <si>
    <t>Improved toughness of poly(ether-block-amide) via melting blending with thermoplastic polyurethane for biomedical applications</t>
  </si>
  <si>
    <t>JOURNAL OF APPLIED POLYMER SCIENCE</t>
  </si>
  <si>
    <t>English</t>
  </si>
  <si>
    <t>Poly(ether-block-amide); Thermoplastic polyurethane; Composite; Mechanical properties; Toughness Mechanism</t>
  </si>
  <si>
    <t>POLYETHER-BLOCK-AMIDE; MORPHOLOGY; NANOCOMPOSITES; CONTINUITY; BEHAVIOR; RELEASE; FIBERS; STARCH</t>
  </si>
  <si>
    <t>Biocompatible polyether-block-amide (PEBA) copolymers have been widely applied in invasive medical devices. Due to the high hard segment ratios and poor toughness, PEBAs generally suffer from low fracture extensibility, large brittleness, and low compliance. Modification of PEBA with thermoplastic polyurethane (TPU) elastomer via melting blending is thus needed to improve the toughness. Mechanical experiments exhibited that when the content of TPU was 3% (w/w), the elongation at break and the notched impact strength of PEBA/TPU composite were improved by 12.4 and 30.5%, respectively. Field emission scanning electron microscopy results illustrated that there existed two toughening mechanisms in PEBA/TPU composites, including the crazing with a shear-yield mechanism and the single-layer crack extension mechanism. Moreover, Fourier transform infrared spectroscopy revealed that the intermolecular interaction between PEBA and TPU was enhanced due to hydrogen bonding, leading to the tensile mechanical properties and toughness increased. (c) 2019 Wiley Periodicals, Inc. J. Appl. Polym. Sci. 2019, 136, 47397.</t>
  </si>
  <si>
    <t>[Xue, Yunyun; Tang, Zhihong] Univ Shanghai Sci &amp; Technol, Sch Mat Sci &amp; Engn, Shanghai 200433, Peoples R China; [Yu, Muhuo; Li, Zhaomin] Donghua Univ, State Key Lab Modificat Chem Fibers &amp; Polymer Mat, Coll Mat Sci &amp; Engn, Shanghai 201620, Peoples R China; [Qin, Minglin; Li, Zhaomin] Shanghai MicroPort Med Grp Co Ltd, Shanghai 201203, Peoples R China</t>
  </si>
  <si>
    <t>Yu, MH; Li, ZM (reprint author), Donghua Univ, State Key Lab Modificat Chem Fibers &amp; Polymer Mat, Coll Mat Sci &amp; Engn, Shanghai 201620, Peoples R China.; Li, ZM (reprint author), Shanghai MicroPort Med Grp Co Ltd, Shanghai 201203, Peoples R China.</t>
  </si>
  <si>
    <t>yumuhuo@dhu.edu.cn; zmli@accupathmed.com</t>
  </si>
  <si>
    <t>Nation Basic Research Program of the China 973 Program [2011 CB606101]; National Natural Science Foundation of ChinaNational Natural Science Foundation of China [21404023]; State Key Laboratory for Modification of Chemical Fibers and Polymer Materials, Donghua University [LK1515]</t>
  </si>
  <si>
    <t>This work was financially supported by the Nation Basic Research Program (2011 CB606101) of the China 973 Program, National Natural Science Foundation of China (No. 21404023), funding from State Key Laboratory for Modification of Chemical Fibers and Polymer Materials, Donghua University (No. LK1515).</t>
  </si>
  <si>
    <t>WILEY</t>
  </si>
  <si>
    <t>HOBOKEN</t>
  </si>
  <si>
    <t>111 RIVER ST, HOBOKEN 07030-5774, NJ USA</t>
  </si>
  <si>
    <t>1097-4628</t>
  </si>
  <si>
    <t>J APPL POLYM SCI</t>
  </si>
  <si>
    <t>J. Appl. Polym. Sci.</t>
  </si>
  <si>
    <t>10.1002/app.47397</t>
  </si>
  <si>
    <t>Polymer Science</t>
  </si>
  <si>
    <t>HJ0ON</t>
  </si>
  <si>
    <t>Li, X; Zhao, X; Liu, F; Yu, L; Wang, YX</t>
  </si>
  <si>
    <t>Li, Xiang; Zhao, Xu; Liu, Fang; Yu, Lu; Wang, Yuxin</t>
  </si>
  <si>
    <t>Article; Proceedings Paper</t>
  </si>
  <si>
    <t>3rd International Conference on Materials Science and Nanotechnology (ICMSNT)</t>
  </si>
  <si>
    <t>MAR 29-APR 01, 2018</t>
  </si>
  <si>
    <t>Chengdu, PEOPLES R CHINA</t>
  </si>
  <si>
    <t>SW Jiaotong Univ, Univ Auckland, Swinburne Univ Technol, Hong Kong Soc Mech Engineers, Changzhou Inst Technol, Jiangsu Univ Sci &amp; Technol, Jiangsu Cultural &amp; Creat Collaborat Innovat Ctr</t>
  </si>
  <si>
    <t>Amorphous alloys; passivation; corrosion resistance; electrochemical measurements</t>
  </si>
  <si>
    <t>HIGH SATURATION MAGNETIZATION</t>
  </si>
  <si>
    <t>Fe-based amorphous alloys are important materials with a high potential for commercialization by evaluating their corrosion performances. In this work, amorphous Fe73:5Cu1Nb3Si13.5B9 alloy was chosen as a target material to investigate the effects of the addition of C on the corrosion properties by an electrochemical method. Alloy ingots Fe73.5Cu1Nb3Si13.(5)CxB(9) (x = 0, 1, 2, 3 at.%) were prepared using an arc melting system, under argon atmosphere. Planar flow melt spinning of the alloys was carried out to obtain amorphous ribbons of the width similar to 5 mm and the thickness about 30 mu m. Effects of the addition of C into Fe73.5Cu1Nb3Si13.5B9 amorphous soft magnetic alloys were investigated in acidic solutions. Studies of potentiodynamic polarization and electrochemical impedance revealed the passivation ability and corrosion resistance of the amorphous ribbons with C in the 0.1M H2SO4 media at room-temperature. The amorphous ribbons showed excellent corrosion resistance with formation of a stable passive film. It can be obviously observed that the addition of C significantly improves the corrosion resistance.</t>
  </si>
  <si>
    <t>[Li, Xiang; Zhao, Xu; Liu, Fang; Yu, Lu] Univ Shanghai Sci &amp; Technol, Sch Mat Sci &amp; Engn, Shanghai 200093, Peoples R China; [Wang, Yuxin] Jiangsu Univ Sci &amp; Technol, Sch Mat Sci &amp; Engn, Zhenjiang 212003, Peoples R China</t>
  </si>
  <si>
    <t>Wang, YX (reprint author), Jiangsu Univ Sci &amp; Technol, Sch Mat Sci &amp; Engn, Zhenjiang 212003, Peoples R China.</t>
  </si>
  <si>
    <t>ywan943@163.com</t>
  </si>
  <si>
    <t>National Natural Science Foundation of ChinaNational Natural Science Foundation of China [51202146]; Natural Science Foundation of ShanghaiNatural Science Foundation of Shanghai [17ZR1419700]</t>
  </si>
  <si>
    <t>The authors gratefully acknowledge the support received from the National Natural Science Foundation of China (No. 51202146) and the Natural Science Foundation of Shanghai (No. 17ZR1419700).</t>
  </si>
  <si>
    <t>WORLD SCIENTIFIC PUBL CO PTE LTD</t>
  </si>
  <si>
    <t>SINGAPORE</t>
  </si>
  <si>
    <t>5 TOH TUCK LINK, SINGAPORE 596224, SINGAPORE</t>
  </si>
  <si>
    <t>1793-6578</t>
  </si>
  <si>
    <t>INT J MOD PHYS B</t>
  </si>
  <si>
    <t>Int. J. Mod. Phys. B</t>
  </si>
  <si>
    <t>10.1142/S021797921940006X</t>
  </si>
  <si>
    <t>Physics, Applied; Physics, Condensed Matter; Physics, Mathematical</t>
  </si>
  <si>
    <t>Physics</t>
  </si>
  <si>
    <t>HL3WG</t>
  </si>
  <si>
    <t>Huang, WD; Yang, YY; Zhao, BW; Liang, GQ; Liu, SW; Liu, XL; Yu, DG</t>
  </si>
  <si>
    <t>Huang, Weidong; Yang, Yaoyao; Zhao, Biwei; Liang, Gangqiang; Liu, Shiwei; Liu, Xian-Li; Yu, Deng-Guang</t>
  </si>
  <si>
    <t>Fast Dissolving of Ferulic Acid via Electrospun Ternary Amorphous Composites Produced by a Coaxial Process</t>
  </si>
  <si>
    <t>PHARMACEUTICS</t>
  </si>
  <si>
    <t>amorphous composite; coaxial electrospinning; fast dissolution; insoluble drug; solid dispersion</t>
  </si>
  <si>
    <t>WATER-SOLUBLE DRUGS; SOLID DISPERSIONS; HYDROPHILIC COMPOSITES; CONTROLLED-RELEASE; NANOFIBERS; NANOPARTICLES; DISSOLUTION; DELIVERY; FORMULATION; BIOAVAILABILITY</t>
  </si>
  <si>
    <t>Enhancing the dissolution of insoluble active ingredients comprises one of the most important issues in the pharmaceutical and biomaterial fields. Here, a third generation solid dispersion (3rd SD) of ferulic acid was designed and fabricated by a modified coaxial electrospinning process. A traditional second generation SD (2nd SD) was also prepared by common one-fluid blending electrospinning and was used as a control. With poly(vinyl alcohol) as the fiber matrix and polyvinylpyrrolidone K10 as an additive in the 3rd SDs, the two electrospinning processes were investigated. The prepared 2nd and 3rd SDs were subjected to a series of characterizations, including X-ray diffraction (XRD), scanning electron microscope (SEM), hydrophilicity and in vitro drug dissolving experiments. The results demonstrate that both SDs were monolithic nanocomposites and that the drugs were amorphously distributed within the matrix. However, the 3rd SDs had better morphology with smaller size, narrower size distribution, and smaller water contact angles than the 2nd SDs. Dissolution tests verified that the 3rd SDs could release their loaded cargoes within 60 s, which was over three times faster than the 2nd SDs. Therefore, a combined strategy based on the modified coaxial electrospinning and the logical selections of drug carriers is demonstrated for creating advanced biomaterials.</t>
  </si>
  <si>
    <t>[Huang, Weidong] Hubei Polytech Univ, Sch Chem &amp; Chem Engn, Huangshi 435003, Peoples R China; [Huang, Weidong; Liu, Xian-Li] Hubei Polytech Univ, Hubei Key Lab Mine Environm Pollut Control &amp; Reme, Huangshi 435003, Peoples R China; [Yang, Yaoyao; Zhao, Biwei; Liang, Gangqiang; Liu, Shiwei; Yu, Deng-Guang] Univ Shanghai Sci &amp; Technol, Sch Mat Sci &amp; Engn, Shanghai 200093, Peoples R China</t>
  </si>
  <si>
    <t>Liu, XL (reprint author), Hubei Polytech Univ, Hubei Key Lab Mine Environm Pollut Control &amp; Reme, Huangshi 435003, Peoples R China.; Yu, DG (reprint author), Univ Shanghai Sci &amp; Technol, Sch Mat Sci &amp; Engn, Shanghai 200093, Peoples R China.</t>
  </si>
  <si>
    <t>neweydong@hbpu.edu.cn; yyyang@usst.edu.cn; 1526410303@st.usst.edu.cn; 1526410214@st.usst.edu.cn; 1526410109@st.usst.edu.cn; liuxianli@hbpu.edu.cn; ydg017@usst.edu.cn</t>
  </si>
  <si>
    <t>Yu, Deng-Guang/W-1686-2019</t>
  </si>
  <si>
    <t>Yu, Deng-Guang/0000-0001-7825-4498</t>
  </si>
  <si>
    <t>MDPI</t>
  </si>
  <si>
    <t>BASEL</t>
  </si>
  <si>
    <t>ST ALBAN-ANLAGE 66, CH-4052 BASEL, SWITZERLAND</t>
  </si>
  <si>
    <t>SEP</t>
  </si>
  <si>
    <t>10.3390/pharmaceutics10030115</t>
  </si>
  <si>
    <t>Pharmacology &amp; Pharmacy</t>
  </si>
  <si>
    <t>GX1ZU</t>
  </si>
  <si>
    <t>DOAJ Gold, Green Published</t>
  </si>
  <si>
    <t>Zhang, Z; Li, WB; Wang, GH; Qu, YL; Yu, DG</t>
  </si>
  <si>
    <t>Zhang, Zhu; Li, Wenbing; Wang, Guanghua; Qu, Yang-Lu; Yu, Deng-Guang</t>
  </si>
  <si>
    <t>Electrospun 4th-Generation Solid Dispersions of Poorly Water-Soluble Drug Utilizing Two Different Processes</t>
  </si>
  <si>
    <t>JOURNAL OF NANOMATERIALS</t>
  </si>
  <si>
    <t>COMPOSITE FIBERS; RELEASE; NANOPARTICLES; NANOFIBERS; POLYMERS; BLEND</t>
  </si>
  <si>
    <t>Different from traditional solid dispersion (SD) for improving the dissolution rates of poorly water-soluble drugs, the upgraded 4th SD was developed to furnish a drug sustained-release profile. In this work, two different kinds of 4th SDs were fabricated using two electrospinning processes. One is a ternary SD (nanofibers F2) that consisted of ethyl cellulose (EC), polyethylene glycol 1000 (PEG), and tamoxifen citrate (TAM) from a modified coaxial process, and the other is a binary SD (nanofibers F1) which is comprised of EC and TAM from a single-fluid blending process. Scanning electronic microscopic observations demonstrated that F2 (330 +/- 50 nm) showed a better quality than F1 (870 +/- 230 nm) in terms of size and size distribution although both of them had a smooth surface morphology and a cross section. X-ray diffraction patterns verified that both SDs were amorphous nanocomposites owing to the favorable secondary interactions among these components, as suggested from the results of FTIR. In vitro dissolution experiments indicated that F2 could furnish an improved drug sustained-release characteristics compared to F1, exhausting all the contained TAM and having weaker leveling-off late release. The molecular behaviors of drug sustained-release from the binary 4th SD were suggested. The protocols reported here paved an alternative way for developing novel functional nanomaterials for effective delivery of poorly water-soluble drugs.</t>
  </si>
  <si>
    <t>[Zhang, Zhu] Hosp Wuhan Univ Sci &amp; Technol, Dept Internal Med, Wuhan 430081, Hubei, Peoples R China; [Li, Wenbing; Wang, Guanghua] Wuhan Univ Sci &amp; Technol, Sch Chem &amp; Chem Engn, Wuhan 430081, Hubei, Peoples R China; [Qu, Yang-Lu; Yu, Deng-Guang] Univ Shanghai Sci &amp; Technol, Sch Mat Sci &amp; Engn, Shanghai 200093, Peoples R China</t>
  </si>
  <si>
    <t>Li, WB (reprint author), Wuhan Univ Sci &amp; Technol, Sch Chem &amp; Chem Engn, Wuhan 430081, Hubei, Peoples R China.; Yu, DG (reprint author), Univ Shanghai Sci &amp; Technol, Sch Mat Sci &amp; Engn, Shanghai 200093, Peoples R China.</t>
  </si>
  <si>
    <t>liwenbing@126.com; ydg017@usst.edu.cn</t>
  </si>
  <si>
    <t>National Natural Science Foundation of ChinaNational Natural Science Foundation of China [51373101]; College Student Innovation Project [USST20170286, SH2017189.190.191]; China Scholarship Council GrantChina Scholarship Council [201708420212]</t>
  </si>
  <si>
    <t>The National Natural Science Foundation of China (no. 51373101), the College Student Innovation Project (nos. USST20170286 and SH2017189.190.191), and China Scholarship Council Grant (no. 201708420212) are highly appreciated.</t>
  </si>
  <si>
    <t>HINDAWI LTD</t>
  </si>
  <si>
    <t>LONDON</t>
  </si>
  <si>
    <t>ADAM HOUSE, 3RD FLR, 1 FITZROY SQ, LONDON, W1T 5HF, ENGLAND</t>
  </si>
  <si>
    <t>1687-4129</t>
  </si>
  <si>
    <t>J NANOMATER</t>
  </si>
  <si>
    <t>J. Nanomater.</t>
  </si>
  <si>
    <t>10.1155/2018/2012140</t>
  </si>
  <si>
    <t>Nanoscience &amp; Nanotechnology; Materials Science, Multidisciplinary</t>
  </si>
  <si>
    <t>Science &amp; Technology - Other Topics; Materials Science</t>
  </si>
  <si>
    <t>FY9FB</t>
  </si>
  <si>
    <t>WOS:000427169900001</t>
  </si>
  <si>
    <t>DOAJ Gold</t>
  </si>
  <si>
    <t>WOS重复次数计算</t>
    <phoneticPr fontId="18" type="noConversion"/>
  </si>
  <si>
    <t>序号</t>
  </si>
  <si>
    <t>条件</t>
  </si>
  <si>
    <t>结果</t>
  </si>
  <si>
    <t>刊名全称</t>
  </si>
  <si>
    <t>ISSN</t>
  </si>
  <si>
    <t>所属大类</t>
  </si>
  <si>
    <t>分区</t>
  </si>
  <si>
    <t>Top期刊</t>
  </si>
  <si>
    <t>复分</t>
  </si>
  <si>
    <t>2014年</t>
  </si>
  <si>
    <t>2015年</t>
  </si>
  <si>
    <t>2016年</t>
  </si>
  <si>
    <t>3年平均</t>
  </si>
  <si>
    <t>2年总和</t>
  </si>
  <si>
    <t>备注</t>
  </si>
  <si>
    <t>计数</t>
    <phoneticPr fontId="18" type="noConversion"/>
  </si>
  <si>
    <t>成功</t>
  </si>
  <si>
    <t>Nanomaterials</t>
  </si>
  <si>
    <t>工程技术</t>
  </si>
  <si>
    <t>不是</t>
  </si>
  <si>
    <t>N</t>
  </si>
  <si>
    <t>Symmetry-Basel</t>
  </si>
  <si>
    <t>综合性期刊</t>
  </si>
  <si>
    <t>数学</t>
  </si>
  <si>
    <t>Small</t>
  </si>
  <si>
    <t>Nanomedicine-Nanotechnology Biology and Medicine</t>
  </si>
  <si>
    <t>医学</t>
  </si>
  <si>
    <t>Soft Matter</t>
  </si>
  <si>
    <t>化学</t>
  </si>
  <si>
    <t>环境科学与生态学</t>
  </si>
  <si>
    <t>物理</t>
  </si>
  <si>
    <t>失败</t>
  </si>
  <si>
    <t>Scientific Reports</t>
  </si>
  <si>
    <t>Nanomedicine</t>
  </si>
  <si>
    <t>Nonlinear Analysis-Hybrid Systems</t>
  </si>
  <si>
    <t>农林科学</t>
  </si>
  <si>
    <t>Nano Research</t>
  </si>
  <si>
    <t>Remote Sensing</t>
  </si>
  <si>
    <t>Smart Materials and Structures</t>
  </si>
  <si>
    <t>Royal Society Open Science</t>
  </si>
  <si>
    <t>Sustainability</t>
  </si>
  <si>
    <t>Science China-Mathematics</t>
  </si>
  <si>
    <t>Science China-Information Sciences</t>
  </si>
  <si>
    <t>Science Bulletin</t>
  </si>
  <si>
    <t>RSC Advances</t>
  </si>
  <si>
    <t>Science and Technology for the Built Environment</t>
  </si>
  <si>
    <t>Transportmetrica B-Transport Dynamics</t>
  </si>
  <si>
    <t>WATER AIR AND SOIL POLLUTION</t>
  </si>
  <si>
    <t>Ukrainian Journal of Physical Optics</t>
  </si>
  <si>
    <t>Applied Sciences-Basel</t>
  </si>
  <si>
    <t>Biomedical Optics Express</t>
  </si>
  <si>
    <t>AoB Plants</t>
  </si>
  <si>
    <t>生物</t>
  </si>
  <si>
    <t>AIP Advances</t>
  </si>
  <si>
    <t>Boundary Value Problems</t>
  </si>
  <si>
    <t>Asia-Pacific Journal of Chemical Engineering</t>
  </si>
  <si>
    <t>Advances in Production Engineering &amp; Management</t>
  </si>
  <si>
    <t>Advances in Difference Equations</t>
  </si>
  <si>
    <t>Advanced Materials Interfaces</t>
  </si>
  <si>
    <t>Advanced Energy Materials</t>
  </si>
  <si>
    <t>Applied Biological Chemistry</t>
  </si>
  <si>
    <t>Applied Physics Express</t>
  </si>
  <si>
    <t>ACS Nano</t>
  </si>
  <si>
    <t>Biomaterials Science</t>
  </si>
  <si>
    <t>Acta Metallurgica Sinica-English Letters</t>
  </si>
  <si>
    <t>Advanced Optical Materials</t>
  </si>
  <si>
    <t>Acta Mathematicae Applicatae Sinica-English Series</t>
  </si>
  <si>
    <t>Beilstein Journal of Nanotechnology</t>
  </si>
  <si>
    <t>ACS Sustainable Chemistry &amp; Engineering</t>
  </si>
  <si>
    <t>ACS Applied Materials &amp; Interfaces</t>
  </si>
  <si>
    <t>Acta of Bioengineering and Biomechanics</t>
  </si>
  <si>
    <t>Biomed Research International</t>
  </si>
  <si>
    <t>Advances in Civil Engineering</t>
  </si>
  <si>
    <t>Advances in Condensed Matter Physics</t>
  </si>
  <si>
    <t>Advances in High Energy Physics</t>
  </si>
  <si>
    <t>Biomedical Signal Processing and Control</t>
  </si>
  <si>
    <t>POLYMER DEGRADATION AND STABILITY</t>
  </si>
  <si>
    <t>Particuology</t>
  </si>
  <si>
    <t>Materials Testing</t>
  </si>
  <si>
    <t>Materials</t>
  </si>
  <si>
    <t>Micro &amp; Nano Letters</t>
  </si>
  <si>
    <t>POWDER TECHNOLOGY</t>
  </si>
  <si>
    <t>PLoS One</t>
  </si>
  <si>
    <t>Metals</t>
  </si>
  <si>
    <t>Materials Research Express</t>
  </si>
  <si>
    <t>Materials Express</t>
  </si>
  <si>
    <t>POLYMER TESTING</t>
  </si>
  <si>
    <t>OPTICS AND LASER TECHNOLOGY</t>
  </si>
  <si>
    <t>Physical Review Applied</t>
  </si>
  <si>
    <t>Photonics Research</t>
  </si>
  <si>
    <t>管理科学</t>
  </si>
  <si>
    <t>Molecular Catalysis</t>
  </si>
  <si>
    <t>Physica Medica-European Journal of Medical Physics</t>
  </si>
  <si>
    <t>Mobile Information Systems</t>
  </si>
  <si>
    <t>Materials Research Letters</t>
  </si>
  <si>
    <t>Optical Materials Express</t>
  </si>
  <si>
    <t>Frontiers in Genetics</t>
  </si>
  <si>
    <t>LASER PHYSICS</t>
  </si>
  <si>
    <t>Frontiers in Microbiology</t>
  </si>
  <si>
    <t>IEEE Transactions on Neural Networks and Learning Systems</t>
  </si>
  <si>
    <t>IEEE Transactions on Terahertz Science and Technology</t>
  </si>
  <si>
    <t>International Journal of Electrochemical Science</t>
  </si>
  <si>
    <t>International Journal of Precision Engineering and Manufacturing</t>
  </si>
  <si>
    <t>International Journal of Structural Stability and Dynamics</t>
  </si>
  <si>
    <t>International Journal of Distributed Sensor Networks</t>
  </si>
  <si>
    <t>IEEE Photonics Journal</t>
  </si>
  <si>
    <t>Food Science &amp; Nutrition</t>
  </si>
  <si>
    <t>Frontiers of Chemical Science and Engineering</t>
  </si>
  <si>
    <t>Frontiers of Materials Science</t>
  </si>
  <si>
    <t>Future Generation Computer Systems-The International Journal of eScience</t>
  </si>
  <si>
    <t>Frontiers of Mathematics in China</t>
  </si>
  <si>
    <t>IEEE Transactions on Cybernetics</t>
  </si>
  <si>
    <t>International Journal of Greenhouse Gas Control</t>
  </si>
  <si>
    <t>IET Intelligent Transport Systems</t>
  </si>
  <si>
    <t>International Journal of Geomechanics</t>
  </si>
  <si>
    <t>地学</t>
  </si>
  <si>
    <t>International Journal of Environmental Research and Public Health</t>
  </si>
  <si>
    <t>IEEE Transactions on Systems Man Cybernetics-Systems</t>
  </si>
  <si>
    <t>LASER PHYSICS LETTERS</t>
  </si>
  <si>
    <t>International Journal of Applied Glass Science</t>
  </si>
  <si>
    <t>Food and Bioprocess Technology</t>
  </si>
  <si>
    <t>IET Power Electronics</t>
  </si>
  <si>
    <t>Frontiers of Earth Science</t>
  </si>
  <si>
    <t>KSII Transactions on Internet and Information Systems</t>
  </si>
  <si>
    <t>Filomat</t>
  </si>
  <si>
    <t>IEEE Access</t>
  </si>
  <si>
    <t>International Journal of Aerospace Engineering</t>
  </si>
  <si>
    <t>International Journal of Nanomedicine</t>
  </si>
  <si>
    <t>International Journal of Green Energy</t>
  </si>
  <si>
    <t>International Journal of Numerical Analysis and Modeling</t>
  </si>
  <si>
    <t>International Journal of Environmental Science and Technology</t>
  </si>
  <si>
    <t>INTERNATIONAL JOURNAL OF ELECTRICAL POWER &amp; ENERGY SYSTEMS</t>
  </si>
  <si>
    <t>Chinese Optics Letters</t>
  </si>
  <si>
    <t>Electronics</t>
  </si>
  <si>
    <t>Catalysis Science &amp; Technology</t>
  </si>
  <si>
    <t>Chinese Physics B</t>
  </si>
  <si>
    <t>Desalination and Water Treatment</t>
  </si>
  <si>
    <t>Communications in Nonlinear Science and Numerical Simulation</t>
  </si>
  <si>
    <t>Current Optics and Photonics</t>
  </si>
  <si>
    <t>EURASIP Journal on Advances in Signal Processing</t>
  </si>
  <si>
    <t>ChemistrySelect</t>
  </si>
  <si>
    <t>COMPUTER JOURNAL</t>
  </si>
  <si>
    <t>ECS Journal of Solid State Science and Technology</t>
  </si>
  <si>
    <t>Entropy</t>
  </si>
  <si>
    <t>EUROPEAN POLYMER JOURNAL</t>
  </si>
  <si>
    <t>Energies</t>
  </si>
  <si>
    <t>East Asian Journal on Applied Mathematics</t>
  </si>
  <si>
    <t>ChemElectroChem</t>
  </si>
  <si>
    <t>Communications in Computational Physics</t>
  </si>
  <si>
    <t>Environmental Geotechnics</t>
  </si>
  <si>
    <t>Electronic Journal of Qualitative Theory of Differential Equations</t>
  </si>
  <si>
    <t>Computational Intelligence and Neuroscience</t>
  </si>
  <si>
    <t>European Journal of Environmental and Civil Engineering</t>
  </si>
  <si>
    <t>Journal of Information Security and Applications</t>
  </si>
  <si>
    <t>Journal of Thermal Science and Engineering Applications</t>
  </si>
  <si>
    <t>Journal of Materials Chemistry A</t>
  </si>
  <si>
    <t>Journal of Infrared Millimeter and Terahertz Waves</t>
  </si>
  <si>
    <t>Journal of Optics</t>
  </si>
  <si>
    <t>JOURNAL OF POLYMER SCIENCE PART B-POLYMER PHYSICS</t>
  </si>
  <si>
    <t>Journal of Renewable and Sustainable Energy</t>
  </si>
  <si>
    <t>JOURNAL OF POWER SOURCES</t>
  </si>
  <si>
    <t>JOURNAL OF CLEANER PRODUCTION</t>
  </si>
  <si>
    <t>Journal of Systems Science and Systems Engineering</t>
  </si>
  <si>
    <t>Journal of Materials Chemistry B</t>
  </si>
  <si>
    <t>Journal of the American Heart Association</t>
  </si>
  <si>
    <t>Journal of Mechanical Science and Technology</t>
  </si>
  <si>
    <t>Journal of Medical Devices-Transactions of the ASME</t>
  </si>
  <si>
    <t>Journal of Transportation Engineering Part A-Systems</t>
  </si>
  <si>
    <t>Journal of Physical Chemistry Letters</t>
  </si>
  <si>
    <t>Journal of Bionic Engineering</t>
  </si>
  <si>
    <t>Journal of Applied Spectroscopy</t>
  </si>
  <si>
    <t>Journal of Inorganic and Organometallic Polymers and Materials</t>
  </si>
  <si>
    <t>Journal of Systems Science &amp; Complexity</t>
  </si>
  <si>
    <t>Journal of Medical Imaging and Health Informatics</t>
  </si>
  <si>
    <t>Journal of Mechanics in Medicine and Biology</t>
  </si>
  <si>
    <t>Journal of Physical Chemistry C</t>
  </si>
  <si>
    <t>Journal of X-Ray Science and Technology</t>
  </si>
  <si>
    <t>Journal of Function Spaces</t>
  </si>
  <si>
    <t>Journal of Healthcare Engineering</t>
  </si>
  <si>
    <t>Journal of Internet Technology</t>
  </si>
  <si>
    <t>Journal of Bridge Engineering</t>
  </si>
  <si>
    <t>博士研究生</t>
  </si>
  <si>
    <t>141270034</t>
  </si>
  <si>
    <t>宋林森</t>
  </si>
  <si>
    <t>05086</t>
  </si>
  <si>
    <t>高岩</t>
  </si>
  <si>
    <t>宋林森， 高岩</t>
  </si>
  <si>
    <t>06050</t>
  </si>
  <si>
    <t>姚佼</t>
  </si>
  <si>
    <t>姚佼，张凯敏，杨媛媛，王进</t>
  </si>
  <si>
    <t>157750948</t>
  </si>
  <si>
    <t>张凯敏</t>
  </si>
  <si>
    <t>研究生</t>
  </si>
  <si>
    <t>137780907</t>
  </si>
  <si>
    <t>万正彤</t>
  </si>
  <si>
    <t>06092</t>
  </si>
  <si>
    <t>李军祥</t>
  </si>
  <si>
    <t>万正彤，李军祥，高岩</t>
  </si>
  <si>
    <t>06505</t>
  </si>
  <si>
    <t>刘勤明</t>
  </si>
  <si>
    <t>刘勤明，董明，Frank</t>
  </si>
  <si>
    <t>06302</t>
  </si>
  <si>
    <t>党亚峥</t>
  </si>
  <si>
    <t>党亚峥，姚俭，高岩</t>
  </si>
  <si>
    <t>06582</t>
  </si>
  <si>
    <t>赵靖</t>
  </si>
  <si>
    <t>赵靖，马万经，L. Head，韩印</t>
  </si>
  <si>
    <t>151270035</t>
  </si>
  <si>
    <t>吕剑峰</t>
  </si>
  <si>
    <t>吕建峰，高岩， 赵娜</t>
  </si>
  <si>
    <t>151270035,171310055</t>
  </si>
  <si>
    <t>吕建峰，赵娜</t>
  </si>
  <si>
    <t>151820055</t>
  </si>
  <si>
    <t>杨枫</t>
  </si>
  <si>
    <t>03223</t>
  </si>
  <si>
    <t>叶春明</t>
  </si>
  <si>
    <t>杨枫 ，叶春明，施孟华</t>
  </si>
  <si>
    <t>吕建峰，高岩</t>
  </si>
  <si>
    <t>吕建峰</t>
  </si>
  <si>
    <t>06751</t>
  </si>
  <si>
    <t>廖昕</t>
  </si>
  <si>
    <t>廖昕，翁志超，彭作祥</t>
  </si>
  <si>
    <t>05947</t>
  </si>
  <si>
    <t>刘姜</t>
  </si>
  <si>
    <t>王灯山，刘姜</t>
  </si>
  <si>
    <t>161869015</t>
  </si>
  <si>
    <t>Malenje, Jairus Odawa</t>
  </si>
  <si>
    <t>Malenje, Jairus Odawa，赵靖，李鹏，韩印</t>
  </si>
  <si>
    <t>151270041</t>
  </si>
  <si>
    <t>吴果林</t>
  </si>
  <si>
    <t>06651</t>
  </si>
  <si>
    <t>顾长贵</t>
  </si>
  <si>
    <t>吴果林，顾长贵，邱路，杨会杰</t>
  </si>
  <si>
    <t>06161</t>
  </si>
  <si>
    <t>霍良安</t>
  </si>
  <si>
    <t>霍良安，程英英，刘臣，丁凡</t>
  </si>
  <si>
    <t>162861080，162861076</t>
  </si>
  <si>
    <t>程英英，丁凡</t>
  </si>
  <si>
    <t>2，4</t>
  </si>
  <si>
    <t>顾长贵，杨会杰，梅杰*姚哈娜,柔领*瑶思</t>
  </si>
  <si>
    <t>151270039</t>
  </si>
  <si>
    <t>朱红波</t>
  </si>
  <si>
    <t>朱红波，高岩，后勇</t>
  </si>
  <si>
    <t>131810026</t>
  </si>
  <si>
    <t>索琪</t>
  </si>
  <si>
    <t>05440</t>
  </si>
  <si>
    <t>郭进利</t>
  </si>
  <si>
    <t>索琪，郭进利，刘史伟，刘瀚</t>
  </si>
  <si>
    <t>141760075</t>
  </si>
  <si>
    <t>沈爱忠</t>
  </si>
  <si>
    <t>沈爱忠，郭进利，王俊芳，索琪</t>
  </si>
  <si>
    <t>141760075，161860052，131810026</t>
  </si>
  <si>
    <t>沈爱忠，王俊芳，索琪</t>
  </si>
  <si>
    <t>1,3,4</t>
  </si>
  <si>
    <t>06753</t>
  </si>
  <si>
    <t>纪颖</t>
  </si>
  <si>
    <t>06626</t>
  </si>
  <si>
    <t>屈绍建</t>
  </si>
  <si>
    <t>纪颖，李勐，屈绍建</t>
  </si>
  <si>
    <t>162300953</t>
  </si>
  <si>
    <t>高雨</t>
  </si>
  <si>
    <t>05930</t>
  </si>
  <si>
    <t>吴自凯</t>
  </si>
  <si>
    <t>高雨，吴自凯</t>
  </si>
  <si>
    <t>刘磊</t>
  </si>
  <si>
    <t>06716</t>
  </si>
  <si>
    <t>刘磊，高岩，王富正</t>
  </si>
  <si>
    <t>赵靖，李鹏，郑喆，韩印</t>
  </si>
  <si>
    <t>顾长贵，杨会杰，王曼</t>
  </si>
  <si>
    <t>沈爱忠，郭进利，吴果林，贾书伟</t>
  </si>
  <si>
    <t>141760075，151270041，141850028</t>
  </si>
  <si>
    <t>沈爱忠，吴果林，贾书伟</t>
  </si>
  <si>
    <t>1，3，4</t>
  </si>
  <si>
    <t>171310062</t>
  </si>
  <si>
    <t>吴娇</t>
  </si>
  <si>
    <t>吴娇，郑木华，王伟，杨会杰，顾长贵</t>
  </si>
  <si>
    <t>朱红波，高岩，后勇， 陶莉</t>
  </si>
  <si>
    <t>151270039, 161300041</t>
  </si>
  <si>
    <t>朱红波，陶莉</t>
  </si>
  <si>
    <t>1, 4</t>
  </si>
  <si>
    <t>06735</t>
  </si>
  <si>
    <t>潘玲颖</t>
  </si>
  <si>
    <t>潘玲颖，刘培，李政，王永联</t>
  </si>
  <si>
    <t>吴娇，郑木华，张子柯，王伟，顾长贵，刘宗华</t>
  </si>
  <si>
    <t>潘玲颖，刘培，李政</t>
  </si>
  <si>
    <t>霍良安，程英英</t>
  </si>
  <si>
    <t>162861080</t>
  </si>
  <si>
    <t>程英英</t>
  </si>
  <si>
    <t>霍良安，丁凡，程英英</t>
  </si>
  <si>
    <t>162861076，162861080</t>
  </si>
  <si>
    <t>丁凡，程英英</t>
  </si>
  <si>
    <t>162861041</t>
  </si>
  <si>
    <t>张宝军</t>
  </si>
  <si>
    <t>张宝军，屈绍建，李盼盼，黄日朋</t>
  </si>
  <si>
    <t>162861041，162861047，171310057</t>
  </si>
  <si>
    <t>张宝军，李盼盼，黄日朋</t>
  </si>
  <si>
    <t>162861060</t>
  </si>
  <si>
    <t>魏菊</t>
  </si>
  <si>
    <t>纪颖，魏菊，吴忠，屈绍建，张宝军</t>
  </si>
  <si>
    <t>162861060，162861041</t>
  </si>
  <si>
    <t>魏菊，张宝军</t>
  </si>
  <si>
    <t>2,5</t>
  </si>
  <si>
    <t>121790065</t>
  </si>
  <si>
    <t>郑秋红</t>
  </si>
  <si>
    <t>03530</t>
  </si>
  <si>
    <t>宋良荣</t>
  </si>
  <si>
    <t>郑秋红，宋良荣</t>
  </si>
  <si>
    <t>霍良安，马晨阳</t>
  </si>
  <si>
    <t>152821035</t>
  </si>
  <si>
    <t>马晨阳</t>
  </si>
  <si>
    <t>姚佼，张凯敏，戴亚轩，王进</t>
  </si>
  <si>
    <t>157750948，173831047</t>
  </si>
  <si>
    <t>张凯敏，戴亚轩</t>
  </si>
  <si>
    <t>161300040</t>
  </si>
  <si>
    <t>李文静</t>
  </si>
  <si>
    <t>李文静，姜罗罗，顾长贵，杨会杰</t>
  </si>
  <si>
    <t>赵靖，马万经</t>
  </si>
  <si>
    <t>06927</t>
  </si>
  <si>
    <t>杨维新</t>
  </si>
  <si>
    <t>杨维新，李灵光</t>
  </si>
  <si>
    <t>06847</t>
  </si>
  <si>
    <t>魏文栋</t>
  </si>
  <si>
    <t>魏文栋，吴旭东，李佳硕，江星燕，张璞，周思立等</t>
  </si>
  <si>
    <t>1613010304</t>
  </si>
  <si>
    <t>江星燕</t>
  </si>
  <si>
    <t>4</t>
  </si>
  <si>
    <t>161860066</t>
  </si>
  <si>
    <t>舒仕杰</t>
  </si>
  <si>
    <t>舒仕杰，赵靖，韩印</t>
  </si>
  <si>
    <t>101480067</t>
  </si>
  <si>
    <t>安芝</t>
  </si>
  <si>
    <t>安芝，宋良荣</t>
  </si>
  <si>
    <t>WOS:000456610100588</t>
  </si>
  <si>
    <t>151820052</t>
  </si>
  <si>
    <t>阮莉丽</t>
  </si>
  <si>
    <t>阮莉丽，宋良荣</t>
  </si>
  <si>
    <t>Ruan Lili, Song Liangrong</t>
  </si>
  <si>
    <t>Research on the risk of non-performing loans in banks based on fuzzy regression analysis model</t>
  </si>
  <si>
    <t>Chimica Oggi-chemistry Today</t>
  </si>
  <si>
    <t>1860-1863</t>
  </si>
  <si>
    <t>0392-839X</t>
  </si>
  <si>
    <t>[Song, Liangrong] Univ Shanghai Sci &amp; Technol, Sch Business, Shanghai 200093, Peoples R China</t>
  </si>
  <si>
    <t>161390017</t>
  </si>
  <si>
    <t>邱培镇</t>
  </si>
  <si>
    <t>05516</t>
  </si>
  <si>
    <t>张大伟</t>
  </si>
  <si>
    <t>邱培镇，吕太国，张玉佩，余彬彬，廉吉庆，荆铭，张大伟</t>
  </si>
  <si>
    <t>161390017，161390020，161390013，161390024，161390026</t>
  </si>
  <si>
    <t>邱培镇，吕太国，余彬彬，廉吉庆，荆铭</t>
  </si>
  <si>
    <t>1，2,4,5,6</t>
  </si>
  <si>
    <t>161390024</t>
  </si>
  <si>
    <t>廉吉庆</t>
  </si>
  <si>
    <t>廉吉庆，张大伟，洪瑞金，邱培镇，吕太国，张道华</t>
  </si>
  <si>
    <t>161390024，161390017，161390020</t>
  </si>
  <si>
    <t>廉吉庆，邱培镇，吕太国</t>
  </si>
  <si>
    <t>1，4,5</t>
  </si>
  <si>
    <t>06061</t>
  </si>
  <si>
    <t>李振庆</t>
  </si>
  <si>
    <t>李振庆，杨波，关根伸一，张大伟，庄松林，山口佳则</t>
  </si>
  <si>
    <t>152360269</t>
  </si>
  <si>
    <t>161390020</t>
  </si>
  <si>
    <t>吕太国</t>
  </si>
  <si>
    <t>吕太国，张大伟，邱培镇，廉吉庆，荆铭，余彬彬，文静</t>
  </si>
  <si>
    <t>161390020，161390017，161390024，161390026，161390013</t>
  </si>
  <si>
    <t>吕太国，邱培镇，廉吉庆，荆铭，余彬彬</t>
  </si>
  <si>
    <t>1，3,4,5,6</t>
  </si>
  <si>
    <t>06194</t>
  </si>
  <si>
    <t>洪瑞金</t>
  </si>
  <si>
    <t>洪瑞金，邵文，姬佳林，陶春先，张大伟</t>
  </si>
  <si>
    <t>162390296，147620517</t>
  </si>
  <si>
    <t>邵文，姬佳林</t>
  </si>
  <si>
    <t>07528</t>
  </si>
  <si>
    <t>陈建</t>
  </si>
  <si>
    <t>06908</t>
  </si>
  <si>
    <t>詹其文</t>
  </si>
  <si>
    <t>陈建、万辰皓、詹其文</t>
  </si>
  <si>
    <t>魏文左</t>
  </si>
  <si>
    <t>魏文左，洪瑞金，荆铭，邵文，陶春先，张大伟</t>
  </si>
  <si>
    <t>157670521，161390026，162390296</t>
  </si>
  <si>
    <t>魏文左，荆铭，邵文</t>
  </si>
  <si>
    <t>157670528</t>
  </si>
  <si>
    <t>本科生</t>
  </si>
  <si>
    <t>1512440303</t>
  </si>
  <si>
    <t>李恬</t>
    <rPh sb="0" eb="1">
      <t>li</t>
    </rPh>
    <rPh sb="1" eb="2">
      <t>tian</t>
    </rPh>
    <phoneticPr fontId="18" type="noConversion"/>
  </si>
  <si>
    <t>05922</t>
  </si>
  <si>
    <t>彭滟</t>
    <rPh sb="0" eb="1">
      <t>p y</t>
    </rPh>
    <phoneticPr fontId="18" type="noConversion"/>
  </si>
  <si>
    <t>李恬，马洪运，彭滟，陈晓红，朱智，吴旭，寇天一，宋斌，郭世伟，刘立庄，朱亦鸣</t>
    <rPh sb="3" eb="4">
      <t>ma</t>
    </rPh>
    <rPh sb="4" eb="5">
      <t>hong</t>
    </rPh>
    <rPh sb="5" eb="6">
      <t>yun</t>
    </rPh>
    <rPh sb="7" eb="8">
      <t>peng yan</t>
    </rPh>
    <rPh sb="10" eb="11">
      <t>chen</t>
    </rPh>
    <rPh sb="11" eb="12">
      <t>xiao</t>
    </rPh>
    <rPh sb="12" eb="13">
      <t>hong</t>
    </rPh>
    <rPh sb="17" eb="18">
      <t>wu</t>
    </rPh>
    <rPh sb="18" eb="19">
      <t>xu</t>
    </rPh>
    <rPh sb="20" eb="21">
      <t>kou tian yi</t>
    </rPh>
    <rPh sb="24" eb="25">
      <t>song b</t>
    </rPh>
    <rPh sb="27" eb="28">
      <t>guo</t>
    </rPh>
    <rPh sb="28" eb="29">
      <t>shi wei</t>
    </rPh>
    <rPh sb="29" eb="30">
      <t>wei</t>
    </rPh>
    <rPh sb="31" eb="32">
      <t>liu</t>
    </rPh>
    <rPh sb="32" eb="33">
      <t>li</t>
    </rPh>
    <rPh sb="33" eb="34">
      <t>zhuang</t>
    </rPh>
    <rPh sb="35" eb="36">
      <t>zhu yi m</t>
    </rPh>
    <phoneticPr fontId="18" type="noConversion"/>
  </si>
  <si>
    <t>李恬</t>
    <rPh sb="0" eb="1">
      <t>li tian</t>
    </rPh>
    <rPh sb="1" eb="2">
      <t>tian</t>
    </rPh>
    <phoneticPr fontId="18" type="noConversion"/>
  </si>
  <si>
    <t>李恬</t>
  </si>
  <si>
    <t>06639</t>
  </si>
  <si>
    <t>林剑</t>
  </si>
  <si>
    <t>林剑，魏仕绅，庄松林</t>
  </si>
  <si>
    <t>172390283</t>
  </si>
  <si>
    <t>魏仕绅</t>
  </si>
  <si>
    <t>101250049</t>
  </si>
  <si>
    <t>程抒一</t>
  </si>
  <si>
    <t>程抒一，汪萍，陶春先，张大伟，李振庆，山口佳则</t>
  </si>
  <si>
    <t>0</t>
  </si>
  <si>
    <t>邱培镇，余彬彬，荆铭，吕太国，廉吉庆，张大伟</t>
  </si>
  <si>
    <t>161390017，161390013，161390026，161390020，161390024</t>
  </si>
  <si>
    <t>邱培镇，余彬彬，荆铭，吕太国，廉吉庆</t>
  </si>
  <si>
    <t>1，2,3,4,5,</t>
  </si>
  <si>
    <t>06152</t>
  </si>
  <si>
    <t>臧小飞</t>
  </si>
  <si>
    <t>05839</t>
  </si>
  <si>
    <t>朱亦鸣</t>
  </si>
  <si>
    <t>臧小飞，龚汉红，李振，谢静雅，程庆庆，陈麟，巴拉金，亚历山大，朱亦鸣，庄松林</t>
  </si>
  <si>
    <t>152360242，173740587</t>
  </si>
  <si>
    <t>龚汉红，李振</t>
  </si>
  <si>
    <t>161390023</t>
  </si>
  <si>
    <t>廖风</t>
  </si>
  <si>
    <t>06231</t>
  </si>
  <si>
    <t>谷付星</t>
  </si>
  <si>
    <t>廖风，汪雨，彭涛，彭建，顾兆麒，虞华康，陈涛，于佳鑫，谷付星</t>
  </si>
  <si>
    <t>161390023，152360270，157670552，181390036，191380031</t>
  </si>
  <si>
    <t>廖风，汪雨，彭涛，彭建，顾兆麒</t>
  </si>
  <si>
    <t>第一，第二，第三，第四</t>
  </si>
  <si>
    <t>06891</t>
  </si>
  <si>
    <t>赵佳宇</t>
  </si>
  <si>
    <t>彭滟</t>
  </si>
  <si>
    <t>赵佳宇、张秀平、李仕昌、刘昶、陈亚敏、彭滟、朱亦鸣</t>
  </si>
  <si>
    <t>167710566，173740611，172550414</t>
  </si>
  <si>
    <t>李仕昌，刘昶，陈亚敏</t>
  </si>
  <si>
    <t>3，4，5</t>
  </si>
  <si>
    <t>06814</t>
  </si>
  <si>
    <t>郭旭光</t>
  </si>
  <si>
    <t>郭旭光，舒天娇，游冠军，丁丽，朱亦鸣</t>
  </si>
  <si>
    <t>157670518</t>
  </si>
  <si>
    <t>舒天娇</t>
  </si>
  <si>
    <t>151360024</t>
  </si>
  <si>
    <t>徐巧</t>
  </si>
  <si>
    <t>徐巧，戴博，焦子傲，洪瑞金，杨卓琴，张大伟，庄松林</t>
  </si>
  <si>
    <t>151360024，172390280</t>
  </si>
  <si>
    <t>徐巧，焦子傲</t>
  </si>
  <si>
    <t>1.3</t>
  </si>
  <si>
    <t>06745</t>
  </si>
  <si>
    <t>程庆庆</t>
  </si>
  <si>
    <t>程庆庆、陈焘、于东、廖玉娇、谢静雅、臧小飞、沈晓鹏、潘义明</t>
  </si>
  <si>
    <t>吕太国，张大伟，邱培镇，廉吉庆，荆铭，余彬彬，文静，庄松林</t>
  </si>
  <si>
    <t>万辰皓</t>
  </si>
  <si>
    <t>万辰皓、余燕忠、詹其文</t>
  </si>
  <si>
    <t>3区</t>
  </si>
  <si>
    <t>137660510</t>
  </si>
  <si>
    <t>郭政儒</t>
  </si>
  <si>
    <t>06211</t>
  </si>
  <si>
    <t>郝强</t>
  </si>
  <si>
    <t>郭政儒，郝强，曾和平</t>
  </si>
  <si>
    <t>167710556</t>
  </si>
  <si>
    <t>吕昊宇</t>
  </si>
  <si>
    <t>07268</t>
  </si>
  <si>
    <t>黄元申</t>
  </si>
  <si>
    <t>吕昊宇，黄元申，盛斌，倪争技</t>
  </si>
  <si>
    <t>167710548</t>
  </si>
  <si>
    <t>李红叶</t>
  </si>
  <si>
    <t>06142</t>
  </si>
  <si>
    <t>盛斌</t>
  </si>
  <si>
    <t>李红叶，盛斌，吴鹤，黄元申，张大伟，庄松林</t>
  </si>
  <si>
    <t>洪瑞金，邵文，孙文峰，邓操，陶春先，张大伟</t>
  </si>
  <si>
    <t>162390296，173740562，172390337</t>
  </si>
  <si>
    <t>邵文，孙文峰，邓操</t>
  </si>
  <si>
    <t>2，3，4</t>
  </si>
  <si>
    <t>172390307</t>
  </si>
  <si>
    <t>翟珊</t>
  </si>
  <si>
    <t>06671</t>
  </si>
  <si>
    <t>冯吉军</t>
  </si>
  <si>
    <t>翟珊，冯吉军，孙晓宇，秋本良一，曾和平</t>
  </si>
  <si>
    <t>172390307，173740575</t>
  </si>
  <si>
    <t>翟珊，孙晓宇</t>
  </si>
  <si>
    <t>06078</t>
  </si>
  <si>
    <t>焦新兵</t>
  </si>
  <si>
    <t>焦新兵，郝蕊蕊，潘倩，赵新未，柏雪</t>
  </si>
  <si>
    <t>162530356，162530354，167750610，167750639</t>
  </si>
  <si>
    <t>郝蕊蕊，潘倩，赵新未，柏雪</t>
  </si>
  <si>
    <t>161399008</t>
  </si>
  <si>
    <t>Saima Ubaid</t>
  </si>
  <si>
    <t>塞玛，廖风，令狐双艺，于佳鑫，谷付星</t>
  </si>
  <si>
    <t>161399008，161390023，181390035</t>
  </si>
  <si>
    <t>塞玛，廖风，令狐双艺</t>
  </si>
  <si>
    <t>第一，第二，第三</t>
  </si>
  <si>
    <t>167710543</t>
  </si>
  <si>
    <t>刘洋</t>
  </si>
  <si>
    <t>刘洋，朱天翔，冯吉军，袁帅，赵新洛，武藤飞，曾和平</t>
  </si>
  <si>
    <t>06833</t>
  </si>
  <si>
    <t>杨康文</t>
  </si>
  <si>
    <t>91257</t>
  </si>
  <si>
    <t>曾和平</t>
  </si>
  <si>
    <t>杨康文，郑世凯，吴昱兴，叶蓬勃，黄坤，郝强，曾和平</t>
  </si>
  <si>
    <t>172390314,167710524,167710562</t>
  </si>
  <si>
    <t>郑世凯，吴昱兴，叶蓬勃</t>
  </si>
  <si>
    <t>2,3,4</t>
  </si>
  <si>
    <t>06052</t>
  </si>
  <si>
    <t>徐公杰</t>
  </si>
  <si>
    <t>06101</t>
  </si>
  <si>
    <t>蔡斌</t>
  </si>
  <si>
    <t>徐公杰；程世球；蔡斌</t>
  </si>
  <si>
    <t>程世球</t>
  </si>
  <si>
    <t>4区</t>
  </si>
  <si>
    <t>程静</t>
  </si>
  <si>
    <t>06844</t>
  </si>
  <si>
    <t>林辉</t>
  </si>
  <si>
    <t>167710530</t>
  </si>
  <si>
    <t>高昌达</t>
  </si>
  <si>
    <t>06065</t>
  </si>
  <si>
    <t>张薇</t>
  </si>
  <si>
    <t>张薇，王雅楠，朱震毫，速晋辉</t>
  </si>
  <si>
    <t>162390301，167710545，142320257</t>
  </si>
  <si>
    <t>王雅楠，朱震毫，速晋辉</t>
  </si>
  <si>
    <t>2王雅楠，3朱震毫，4速晋辉</t>
  </si>
  <si>
    <t>邱培镇，张大伟，荆铭，吕太国，余彬彬，詹其文，庄松林</t>
  </si>
  <si>
    <t>161390017，161390026，161390020，161390013</t>
  </si>
  <si>
    <t>邱培镇，荆铭，吕太国，余彬彬</t>
  </si>
  <si>
    <t>1，3,4,5</t>
  </si>
  <si>
    <t>1区</t>
  </si>
  <si>
    <t>08826</t>
  </si>
  <si>
    <t>姜先凯</t>
  </si>
  <si>
    <t>Tomanek. David</t>
  </si>
  <si>
    <t>姜先凯，宋波，Tomanek. David</t>
  </si>
  <si>
    <t>焦新兵，潘倩，赵新未，郝蕊蕊，柏雪</t>
  </si>
  <si>
    <t>162530354，167750610，162530356，167750639</t>
  </si>
  <si>
    <t>潘倩，赵新未，郝蕊蕊，柏雪</t>
  </si>
  <si>
    <t>刘伟伟</t>
  </si>
  <si>
    <t>赵佳宇、刘伟伟、李仕昌、鲁丹、张逸竹、彭滟、朱亦鸣、庄松林</t>
  </si>
  <si>
    <t>167710566</t>
  </si>
  <si>
    <t>李仕昌</t>
  </si>
  <si>
    <t>3</t>
  </si>
  <si>
    <t>06974</t>
  </si>
  <si>
    <t>于佳鑫</t>
  </si>
  <si>
    <t>于佳鑫，刘方，顾兆麒，谷付星，庄松林</t>
  </si>
  <si>
    <t>162390305，191380031</t>
  </si>
  <si>
    <t>刘方，顾兆麒</t>
  </si>
  <si>
    <t>臧小飞，黄鹏程，朱亦鸣</t>
  </si>
  <si>
    <t>1219010721</t>
  </si>
  <si>
    <t>黄鹏程</t>
  </si>
  <si>
    <t>徐巧，戴博，黄玉，王奂思，杨照清，王凯民，庄松林，张大伟</t>
  </si>
  <si>
    <t>151360024，162540411，162390298，182390270</t>
  </si>
  <si>
    <t>徐巧，黄宇，王奂思，杨照清</t>
  </si>
  <si>
    <t>杨康文，叶蓬勃，郑世凯，蒋杰世，黄坤，郝强，曾和平</t>
  </si>
  <si>
    <t>167710562，172390314，157670556</t>
  </si>
  <si>
    <t>叶蓬勃，郑世凯，蒋杰世</t>
  </si>
  <si>
    <t>06849</t>
  </si>
  <si>
    <t>宋波</t>
  </si>
  <si>
    <t>姜先凯，高嶷，Lal. Ratnesh，胡钧，宋波</t>
  </si>
  <si>
    <t>06703</t>
  </si>
  <si>
    <t>谢静雅</t>
  </si>
  <si>
    <t>谢静雅，朱熙，臧小飞，程庆庆，陈麟，朱亦鸣</t>
  </si>
  <si>
    <t>167710539</t>
  </si>
  <si>
    <t>朱熙</t>
  </si>
  <si>
    <t>06636</t>
  </si>
  <si>
    <t>丁丽</t>
  </si>
  <si>
    <t>丁丽；吴淑娴；丁茜；李萍；朱亦鸣</t>
  </si>
  <si>
    <t>173740626；157680589</t>
  </si>
  <si>
    <t>吴淑娴；丁茜</t>
  </si>
  <si>
    <t>2；3</t>
  </si>
  <si>
    <t>盛斌，吴鹤，罗露雯，黄元申，李柏承，徐邦联，张大伟，庄松林</t>
  </si>
  <si>
    <t>彭滟，施辰君，徐鸣谦，寇天一，吴旭，宋斌，马洪运，郭世伟，刘立庄，朱亦鸣</t>
    <rPh sb="0" eb="1">
      <t>p y</t>
    </rPh>
    <rPh sb="3" eb="4">
      <t>shi</t>
    </rPh>
    <rPh sb="4" eb="5">
      <t>chen jun</t>
    </rPh>
    <rPh sb="7" eb="8">
      <t>xu ming qian</t>
    </rPh>
    <rPh sb="11" eb="12">
      <t>kou tian yi</t>
    </rPh>
    <rPh sb="15" eb="16">
      <t>wu xu</t>
    </rPh>
    <rPh sb="18" eb="19">
      <t>song bin</t>
    </rPh>
    <rPh sb="21" eb="22">
      <t>ma hong yun</t>
    </rPh>
    <rPh sb="29" eb="30">
      <t>liu</t>
    </rPh>
    <rPh sb="30" eb="31">
      <t>li</t>
    </rPh>
    <rPh sb="31" eb="32">
      <t>zhuang</t>
    </rPh>
    <rPh sb="33" eb="34">
      <t>zhu yi m</t>
    </rPh>
    <phoneticPr fontId="18" type="noConversion"/>
  </si>
  <si>
    <t>冯吉军，顾昌林，仲路铭，秋本良一，曾和平</t>
  </si>
  <si>
    <t>167710560，173740604</t>
  </si>
  <si>
    <t>顾昌林，仲路铭</t>
  </si>
  <si>
    <t>杨康文，吴昱兴，蒋杰世，叶蓬勃，黄坤，郝强，曾和平</t>
  </si>
  <si>
    <t>167710524，157670556，167710562</t>
  </si>
  <si>
    <t>吴昱兴，蒋杰世，叶蓬勃</t>
  </si>
  <si>
    <t>杨康文，赵鹏，罗浆，黄坤，郝强，曾和平</t>
  </si>
  <si>
    <t>162390302，147620486</t>
  </si>
  <si>
    <t>赵鹏，罗浆</t>
  </si>
  <si>
    <t>杨康文，蒋杰世，郭政儒，郝强，曾和平</t>
  </si>
  <si>
    <t>157670556，161390019</t>
  </si>
  <si>
    <t>蒋杰世，郭政儒</t>
  </si>
  <si>
    <t>丁丽；叶阳阳；叶国耀；王喜旺；朱亦鸣</t>
  </si>
  <si>
    <t>152510362；182390327；162390290</t>
  </si>
  <si>
    <t>叶阳阳；叶国耀；王喜旺</t>
  </si>
  <si>
    <t>2；3；4</t>
  </si>
  <si>
    <t>06770</t>
  </si>
  <si>
    <t>王宁</t>
  </si>
  <si>
    <t>丁灿</t>
  </si>
  <si>
    <t>王宁, 李宏文，丁灿，史丽云，贾宏志，任重道，赵紫一</t>
  </si>
  <si>
    <t>盛斌，范娇娇，黄元申，过军军，吕昊宇，张大伟，庄松林</t>
  </si>
  <si>
    <t>167710565</t>
  </si>
  <si>
    <t>贾春华</t>
  </si>
  <si>
    <t>05190</t>
  </si>
  <si>
    <t>贾宏志</t>
  </si>
  <si>
    <t>贾春华，贾宏志，王宁，柴俊宇，许勋，雷雨，刘刚，彭焉庭，谢继龙</t>
  </si>
  <si>
    <t>167710565，,12390264,162390288,162420312,162390270,152360243，157670549</t>
  </si>
  <si>
    <t>贾春华，柴俊宇，许勋，雷雨，刘刚，彭焉庭，谢继龙</t>
  </si>
  <si>
    <t>贾春华1，柴俊宇4，许勋5，雷雨6，刘刚7，彭焉庭8，谢继龙9</t>
  </si>
  <si>
    <t>高昌达；林辉；张大伟；洪瑞金；陶春先；韩朝霞</t>
  </si>
  <si>
    <t>/</t>
  </si>
  <si>
    <t>王宁，张坤，柴俊宇，贾宏志，陈加俊，唐小玉，许涛</t>
  </si>
  <si>
    <t>162390264</t>
  </si>
  <si>
    <t>柴俊宇</t>
  </si>
  <si>
    <t>柴俊宇，贾宏志，王东琳，刘洪琼，陈桥，谢会开</t>
  </si>
  <si>
    <t>柴俊宇1</t>
  </si>
  <si>
    <t>丁丽；叶阳阳；叶国耀；朱亦鸣</t>
  </si>
  <si>
    <t>152510362；182390327；</t>
  </si>
  <si>
    <t>叶阳阳；叶国耀</t>
  </si>
  <si>
    <t>赵佳宇，高慧，李仕昌，刘昶，陈亚敏，彭滟，朱亦鸣</t>
  </si>
  <si>
    <t>162420312</t>
  </si>
  <si>
    <t>雷雨</t>
  </si>
  <si>
    <t>雷雨，许勋，王宁，贾宏志</t>
  </si>
  <si>
    <t>162420312，,12390288</t>
  </si>
  <si>
    <t>雷雨，许勋</t>
  </si>
  <si>
    <t>雷雨1，许勋2</t>
  </si>
  <si>
    <t>张丽英</t>
  </si>
  <si>
    <t>05235</t>
  </si>
  <si>
    <t>耿滔</t>
  </si>
  <si>
    <t>张丽英，耿滔，高秀敏，庄松林</t>
  </si>
  <si>
    <t>19025</t>
  </si>
  <si>
    <t>朱智</t>
  </si>
  <si>
    <t>朱智，郭宏凯，姜先凯，陈永聪，宋波，朱亦鸣，庄松林</t>
  </si>
  <si>
    <t>162390303</t>
  </si>
  <si>
    <t>朱月萍</t>
  </si>
  <si>
    <t>朱月萍，李振庆，汪萍，沈立松，张大伟，山口佳则</t>
  </si>
  <si>
    <t>05829</t>
  </si>
  <si>
    <t>臧小飞，刘素吉，龚汉红，王亚军，朱亦鸣</t>
  </si>
  <si>
    <t>142320253，152360242</t>
  </si>
  <si>
    <t>刘素吉，龚汉红</t>
  </si>
  <si>
    <t>王宁，谢继龙，贾宏志，陈明明</t>
  </si>
  <si>
    <t>朱亦鸣</t>
    <rPh sb="0" eb="1">
      <t>zhu yi m</t>
    </rPh>
    <phoneticPr fontId="18" type="noConversion"/>
  </si>
  <si>
    <t>彭滟，戚彬彬，姜先凯，朱智，赵红卫，朱亦鸣</t>
    <rPh sb="0" eb="1">
      <t>p y</t>
    </rPh>
    <rPh sb="3" eb="4">
      <t>qi</t>
    </rPh>
    <rPh sb="4" eb="5">
      <t>bin bin</t>
    </rPh>
    <rPh sb="7" eb="8">
      <t>jiang</t>
    </rPh>
    <rPh sb="8" eb="9">
      <t>xian</t>
    </rPh>
    <rPh sb="9" eb="10">
      <t>kai</t>
    </rPh>
    <rPh sb="11" eb="12">
      <t>zhu zhi</t>
    </rPh>
    <rPh sb="14" eb="15">
      <t>zhao hong wie</t>
    </rPh>
    <rPh sb="18" eb="19">
      <t>zhu yi m</t>
    </rPh>
    <phoneticPr fontId="18" type="noConversion"/>
  </si>
  <si>
    <t>167710546</t>
  </si>
  <si>
    <t>李应</t>
  </si>
  <si>
    <t>李应；管淑婷；刘一；徐公杰；蔡斌</t>
  </si>
  <si>
    <t>167710546；162271903</t>
  </si>
  <si>
    <t>李应；管淑婷</t>
  </si>
  <si>
    <t>1；2</t>
  </si>
  <si>
    <t>臧小飞，茅晨曦，郭旭光，游冠军，杨贺，陈麟，朱亦鸣，庄松林</t>
  </si>
  <si>
    <t>1612440425</t>
  </si>
  <si>
    <t>杨贺</t>
  </si>
  <si>
    <t>5</t>
  </si>
  <si>
    <t>05868</t>
  </si>
  <si>
    <t>秦川</t>
  </si>
  <si>
    <t>无，校外人员</t>
  </si>
  <si>
    <t>张真诚</t>
  </si>
  <si>
    <t>秦川，张威，曹芳，张新鹏，张真诚</t>
  </si>
  <si>
    <t>167720595</t>
  </si>
  <si>
    <t>张威</t>
  </si>
  <si>
    <t>秦川，何志红，姚恒，曹芳，高丽萍</t>
  </si>
  <si>
    <t>152510363</t>
  </si>
  <si>
    <t>何志红</t>
  </si>
  <si>
    <t>141320020</t>
  </si>
  <si>
    <t>方波</t>
  </si>
  <si>
    <t>05794</t>
  </si>
  <si>
    <t>陈麟</t>
  </si>
  <si>
    <t>方波，陈麟，邓玉强，井绪峰,李雪</t>
  </si>
  <si>
    <t>秦川，孙美慧，张真诚</t>
  </si>
  <si>
    <t>152510364</t>
  </si>
  <si>
    <t>孙美慧</t>
  </si>
  <si>
    <t>05906</t>
  </si>
  <si>
    <t>郭心悦</t>
  </si>
  <si>
    <t>郭心悦，张可儿，黄绪发</t>
  </si>
  <si>
    <t>172550433，172550423</t>
  </si>
  <si>
    <t>张可儿，黄绪发</t>
  </si>
  <si>
    <t>郭心悦，郭阳，李双双</t>
  </si>
  <si>
    <t>162540383，162430338</t>
  </si>
  <si>
    <t>郭阳，李双双</t>
  </si>
  <si>
    <t>郭心悦，李双双，郭阳</t>
  </si>
  <si>
    <t>162430338，162540383</t>
  </si>
  <si>
    <t>李双双，郭阳</t>
  </si>
  <si>
    <t>0915202</t>
  </si>
  <si>
    <t>06240</t>
  </si>
  <si>
    <t>戴博</t>
  </si>
  <si>
    <t>徐巧，戴博，焦子傲，洪瑞金，杨卓青，张大伟，庄松林</t>
  </si>
  <si>
    <t>0915202，172390280</t>
  </si>
  <si>
    <t>副教授</t>
  </si>
  <si>
    <t>06402</t>
  </si>
  <si>
    <t>肖建力</t>
  </si>
  <si>
    <t>肖建力，魏超，刘允才</t>
  </si>
  <si>
    <t>肖建力。王忠浩</t>
  </si>
  <si>
    <t>王忠浩（研）</t>
  </si>
  <si>
    <t>06804</t>
  </si>
  <si>
    <t>王旭</t>
  </si>
  <si>
    <t>戴博，黄宇，焦子傲，王凯民，张大伟，王旭</t>
  </si>
  <si>
    <t>162540411，172390280</t>
  </si>
  <si>
    <t>黄宇,焦子傲</t>
  </si>
  <si>
    <t>167720583</t>
  </si>
  <si>
    <t>林世昊</t>
  </si>
  <si>
    <t>05892</t>
  </si>
  <si>
    <t>杨晖</t>
  </si>
  <si>
    <t>林世昊，杨晖，李然，郑刚，Zivkovic, V.</t>
  </si>
  <si>
    <t>141320070</t>
  </si>
  <si>
    <t>05701</t>
  </si>
  <si>
    <t>常敏</t>
  </si>
  <si>
    <t>常敏，张志强，张学典，何猛辉，邱志杰，许健</t>
  </si>
  <si>
    <t>167720599，162390276，162430334</t>
  </si>
  <si>
    <t>张志强，何猛辉，邱志杰</t>
  </si>
  <si>
    <t>四区(CCF C类)</t>
  </si>
  <si>
    <t>06201</t>
  </si>
  <si>
    <t>姚恒</t>
  </si>
  <si>
    <t>姚恒、曹芳、唐振军、王金伟、乔通</t>
  </si>
  <si>
    <t>05692</t>
  </si>
  <si>
    <t>张学典</t>
  </si>
  <si>
    <t>张学典，何猛辉，常敏，陈辉，陈楠，亓宁宁，袁曼曼，秦晓飞</t>
  </si>
  <si>
    <t>162390276，157670534，167710554，162390283</t>
  </si>
  <si>
    <t>何猛辉，陈楠，亓宁宁，袁曼曼</t>
  </si>
  <si>
    <t>徐巧，戴博，黄宇，王奂思，杨卓青，王凯民，庄松林，张大伟</t>
  </si>
  <si>
    <t>0915202，162540411，162390298</t>
  </si>
  <si>
    <t>徐巧，黄宇，王奂思</t>
  </si>
  <si>
    <t>李然</t>
  </si>
  <si>
    <t>李然，杨晖，郑刚，孙其诚</t>
  </si>
  <si>
    <t>157680574</t>
  </si>
  <si>
    <t>龚建铭</t>
  </si>
  <si>
    <t>龚建铭，杨晖，林世昊，李然，Zivkovic, V.</t>
  </si>
  <si>
    <t>方波，陈麟，井绪峰</t>
  </si>
  <si>
    <t>秦川，何志红，罗向阳，董晶</t>
  </si>
  <si>
    <t>逯兴莲</t>
  </si>
  <si>
    <t>逯兴莲，常敏，陈楠，张学典，庄松林，许健</t>
  </si>
  <si>
    <t>151360021，181560053</t>
  </si>
  <si>
    <t>逯兴莲，陈楠</t>
  </si>
  <si>
    <t>秦川，季平，张真诚，董晶，孙星明</t>
  </si>
  <si>
    <t>142450344</t>
  </si>
  <si>
    <t>季平</t>
  </si>
  <si>
    <t>06145</t>
  </si>
  <si>
    <t>黄影平</t>
  </si>
  <si>
    <t>黄影平，李扬威，胡兴，慈文彦</t>
  </si>
  <si>
    <t>152510367，141870025</t>
  </si>
  <si>
    <t>李扬威，慈文彦</t>
  </si>
  <si>
    <t>姚恒、刘小凯、唐振军、胡育诚、秦川</t>
  </si>
  <si>
    <t>162530375</t>
  </si>
  <si>
    <t>刘小凯</t>
  </si>
  <si>
    <t>秦川，陈学琴，罗向阳，张新鹏，孙星明</t>
  </si>
  <si>
    <t>142450370</t>
  </si>
  <si>
    <t>陈学琴</t>
  </si>
  <si>
    <t>戴博，王奂思，徐巧，李振庆，陶春先，张大伟</t>
  </si>
  <si>
    <t>162390298，0915202</t>
  </si>
  <si>
    <t>王奂思，徐巧</t>
  </si>
  <si>
    <t>06883</t>
  </si>
  <si>
    <t>胡兴</t>
  </si>
  <si>
    <t>胡兴，黄影平，段倩倩，慈文彦，戴健，杨海马</t>
  </si>
  <si>
    <t>外单位</t>
  </si>
  <si>
    <t>唐振军</t>
  </si>
  <si>
    <t>姚恒、秦川、唐振军、张新鹏</t>
  </si>
  <si>
    <t>周军</t>
  </si>
  <si>
    <t>周军，李美琪，刘斌，吴朝阳，张静，张学典，常敏，席鹏，Leavesley, Silas J.，Robinson, J. Paul</t>
  </si>
  <si>
    <t>151360021</t>
  </si>
  <si>
    <t>陈楠</t>
  </si>
  <si>
    <t>陈楠，张学典，聂富坤，逯兴莲，常敏</t>
  </si>
  <si>
    <t>157670534，152360283，151360021</t>
  </si>
  <si>
    <t>陈楠，聂富坤，逯兴莲</t>
  </si>
  <si>
    <t>肖建力，李航，王翔，袁上草</t>
  </si>
  <si>
    <t>162550413，147660596，1212470824</t>
  </si>
  <si>
    <t>李航（研），王翔（研），袁上草（本）</t>
  </si>
  <si>
    <t>142450360</t>
  </si>
  <si>
    <t>陈立</t>
  </si>
  <si>
    <t>陈立，殷恒辉，陈麟，朱亦鸣</t>
  </si>
  <si>
    <t>142450360,167720587</t>
  </si>
  <si>
    <t>陈立，殷恒辉</t>
  </si>
  <si>
    <t>WOS:000458162200001</t>
  </si>
  <si>
    <t>秦川，钱振兴，王金伟，张新鹏</t>
  </si>
  <si>
    <t>Chuan Qin, Zhenxing Qian, Jinwei Wang, and Xinpeng Zhang</t>
  </si>
  <si>
    <t>New Advances of Privacy Protection and Multimedia Content Security for Big Data and Cloud Computing</t>
  </si>
  <si>
    <t>IETE Technical Review</t>
  </si>
  <si>
    <t>1-3</t>
  </si>
  <si>
    <t>0256-4602</t>
  </si>
  <si>
    <t>Univ Shanghai Sci &amp; Technol</t>
  </si>
  <si>
    <t>补充2</t>
  </si>
  <si>
    <t>WOS:000440050900015</t>
  </si>
  <si>
    <t>秦川，张卫明，张新鹏</t>
  </si>
  <si>
    <t>Chuan Qin, Weiming Zhang, Xinpeng Zhang</t>
  </si>
  <si>
    <t>Multimedia Tools and Applications</t>
  </si>
  <si>
    <t>17853-17859</t>
  </si>
  <si>
    <t>06728</t>
  </si>
  <si>
    <t>田颖</t>
  </si>
  <si>
    <t>173780698</t>
  </si>
  <si>
    <t>游欣宇</t>
  </si>
  <si>
    <t>田颖，游欣宇，黄秀辉</t>
  </si>
  <si>
    <t>第二</t>
  </si>
  <si>
    <t>田颖，尹钟，黄淼</t>
  </si>
  <si>
    <t>学生</t>
  </si>
  <si>
    <t>/151400032</t>
  </si>
  <si>
    <t>蔡轩</t>
  </si>
  <si>
    <t>05334</t>
  </si>
  <si>
    <t>王朝立</t>
  </si>
  <si>
    <t>蔡轩王朝立王刚梁登宇</t>
  </si>
  <si>
    <t>/151400032,141850072,171560045</t>
  </si>
  <si>
    <t>/蔡轩,王刚,梁登宇</t>
  </si>
  <si>
    <t>06710</t>
  </si>
  <si>
    <t>尹钟</t>
  </si>
  <si>
    <t>尹钟，张建华</t>
  </si>
  <si>
    <t>05326</t>
  </si>
  <si>
    <t>孙红</t>
  </si>
  <si>
    <t>孙红、苏诚、陈世平</t>
  </si>
  <si>
    <t>172560478</t>
  </si>
  <si>
    <t>苏诚</t>
  </si>
  <si>
    <t>171560042</t>
  </si>
  <si>
    <t>王建华</t>
  </si>
  <si>
    <t>06204</t>
  </si>
  <si>
    <t>宋燕</t>
  </si>
  <si>
    <t>王建华，宋燕，张孙杰，刘帅，Dobaie, Abdullah M.</t>
  </si>
  <si>
    <t>152520451</t>
  </si>
  <si>
    <t>谢林</t>
  </si>
  <si>
    <t>06578</t>
  </si>
  <si>
    <t>李菲菲</t>
  </si>
  <si>
    <t>谢林，李菲菲，刘丽，尹钟，颜艳，王伟栋，赵俊杰，陈虬</t>
  </si>
  <si>
    <t>152520451, 161430038, 157720657, 157720673</t>
  </si>
  <si>
    <t>谢林，颜艳，王伟栋，赵俊杰</t>
  </si>
  <si>
    <t>1, 5, 6, 7</t>
  </si>
  <si>
    <t>161430038</t>
  </si>
  <si>
    <t>颜艳</t>
  </si>
  <si>
    <t>颜艳，李菲菲，吴学谦，陈虬</t>
  </si>
  <si>
    <t>161430038,152520422</t>
  </si>
  <si>
    <t>颜艳，吴学谦</t>
  </si>
  <si>
    <t>1, 3</t>
  </si>
  <si>
    <t>157720633</t>
  </si>
  <si>
    <t>朱凯群</t>
  </si>
  <si>
    <t>朱凯群，宋燕，丁德锐</t>
  </si>
  <si>
    <t>朱凯群，宋燕，丁德锐，魏国亮，刘宏建</t>
  </si>
  <si>
    <t>孙红、陈世平、徐立萍</t>
  </si>
  <si>
    <t>06625</t>
  </si>
  <si>
    <t>丁德锐</t>
  </si>
  <si>
    <t>丁德锐，王子栋，韩清龙，魏国亮</t>
  </si>
  <si>
    <t>161430035</t>
  </si>
  <si>
    <t>孙颖</t>
  </si>
  <si>
    <t>孙颖，丁德锐，张孙杰，魏国亮，刘宏建</t>
  </si>
  <si>
    <t>181560050</t>
  </si>
  <si>
    <t>陈炜</t>
  </si>
  <si>
    <t>陈炜，丁德锐，魏国亮，李玉榕</t>
  </si>
  <si>
    <t>181560050陈炜</t>
  </si>
  <si>
    <t>06553</t>
  </si>
  <si>
    <t>张伟</t>
  </si>
  <si>
    <t>05765</t>
  </si>
  <si>
    <t>王亚刚</t>
  </si>
  <si>
    <t>张伟，王亚刚，尹钟，王永雄，张卫东</t>
  </si>
  <si>
    <t>/141850072</t>
  </si>
  <si>
    <t>王刚</t>
  </si>
  <si>
    <t>王刚王朝立蔡轩季云峰</t>
  </si>
  <si>
    <t>/141850072,151400032</t>
  </si>
  <si>
    <t>/王刚，蔡轩</t>
  </si>
  <si>
    <t>WOS:000424985400012</t>
  </si>
  <si>
    <t>06977</t>
  </si>
  <si>
    <t>张孙杰</t>
  </si>
  <si>
    <t>05908</t>
  </si>
  <si>
    <t>魏国亮</t>
  </si>
  <si>
    <t>张孙杰;王子栋;丁德锐;魏国亮;Alsaadi, Fuad E.;Hayat, Tasawar</t>
  </si>
  <si>
    <t>Zhang, Sunjie^Wang, Zidong^Ding, Derui^Wei, Guoliang^Alsaadi, Fuad E.^Hayat, Tasawar</t>
  </si>
  <si>
    <t>A Gain-Scheduling Approach to Nonfragile H-infinity Fuzzy Control Subject to Fading Channels</t>
  </si>
  <si>
    <t>142-154</t>
  </si>
  <si>
    <t>Univ Shanghai Sci &amp; Technol, Dept Control Sci &amp; Engn, Shanghai 200093, Peoples R China</t>
  </si>
  <si>
    <t>[Zhang, Sunjie;Ding, Derui;Wei, Guoliang] Univ Shanghai Sci &amp; Technol, Dept Control Sci &amp; Engn, Shanghai, Peoples R China; [Wang, ZiDong] Brunel Univ London, Dept Comp Sci, Uxbridge UB8 3PH, Middx, England;[Alsaadi, Fuad E.]King Abdulaziz Univ, Fac Engn, Jeddah 21589, Saudi Arabia;[Hayat, Tasawar]Quaid I Azam Univ, Dept Math, Islamabad 45320, Pakistan</t>
  </si>
  <si>
    <t>Zhang,SJ (reprint author), Univ Shanghai Sci &amp; Technol, Dept Control Sci &amp; Engn, Shanghai, Peoples R China.</t>
  </si>
  <si>
    <t>杨桂松、彭志伟、何杏宇</t>
  </si>
  <si>
    <t>167770732</t>
  </si>
  <si>
    <t>彭志伟</t>
  </si>
  <si>
    <t>06273</t>
  </si>
  <si>
    <t>刘亚</t>
  </si>
  <si>
    <t>李玮</t>
  </si>
  <si>
    <t>刘亚，程良，刘志强，李玮，王庆菊，谷大武</t>
  </si>
  <si>
    <t>152650486</t>
  </si>
  <si>
    <t>程良</t>
  </si>
  <si>
    <t>易猛</t>
  </si>
  <si>
    <t>05168</t>
  </si>
  <si>
    <t>陈庆奎</t>
  </si>
  <si>
    <t>易猛，陈庆奎</t>
  </si>
  <si>
    <t>邬春学</t>
  </si>
  <si>
    <t>05529</t>
  </si>
  <si>
    <t>陈和杰，邬春学，黄文定，Yan Wu，Xiong naixue</t>
  </si>
  <si>
    <t>162570504</t>
  </si>
  <si>
    <t>陈和杰</t>
  </si>
  <si>
    <t>06417</t>
  </si>
  <si>
    <t>刘丛</t>
  </si>
  <si>
    <t>刘丛，刘洁，彭敦陆，邬春学</t>
  </si>
  <si>
    <t>172590528</t>
  </si>
  <si>
    <t>刘洁</t>
  </si>
  <si>
    <t>刘亚，杨安仁，戴博，李玮，刘志强，谷大武，曾志强</t>
  </si>
  <si>
    <t>142490453</t>
  </si>
  <si>
    <t>杨安仁</t>
  </si>
  <si>
    <t>3区CCF3</t>
  </si>
  <si>
    <t>05185</t>
  </si>
  <si>
    <t>佟国香</t>
  </si>
  <si>
    <t>佟国香,梅玲玲,熊乃学,邬春学</t>
  </si>
  <si>
    <t>147670653</t>
  </si>
  <si>
    <t>梅玲玲</t>
  </si>
  <si>
    <t>06422</t>
  </si>
  <si>
    <t>韩韧</t>
  </si>
  <si>
    <t>韩韧，高阳，邬春学，陆佃杰</t>
  </si>
  <si>
    <t>157730689</t>
  </si>
  <si>
    <t>高阳</t>
  </si>
  <si>
    <t>06937</t>
  </si>
  <si>
    <t>袁帅</t>
  </si>
  <si>
    <t>曽和平</t>
  </si>
  <si>
    <t>袁帅，刘峰江，王莉荣，南君义，李敏，何博衢，曽和平</t>
  </si>
  <si>
    <t>167710537</t>
  </si>
  <si>
    <t>王莉荣</t>
  </si>
  <si>
    <t>第三</t>
  </si>
  <si>
    <t>06979</t>
  </si>
  <si>
    <t>胡金兵</t>
  </si>
  <si>
    <t>05703</t>
  </si>
  <si>
    <t>郭汉明</t>
  </si>
  <si>
    <t>胡金兵，田胜楠，杨一洲，庄松林，郭汉明</t>
  </si>
  <si>
    <t>161390027，1512440509</t>
  </si>
  <si>
    <t>田胜楠，杨一洲</t>
  </si>
  <si>
    <t>段延敏</t>
  </si>
  <si>
    <t>张丽英，韦鹏飞，秦梅艳，袁晓龙，刘璨东，耿滔，朱海勇，段延敏，庄松林</t>
  </si>
  <si>
    <t>盛斌，陈国华，黄元申，罗露雯</t>
  </si>
  <si>
    <t>157670535</t>
  </si>
  <si>
    <t>计儒</t>
  </si>
  <si>
    <t>06019</t>
  </si>
  <si>
    <t>陈克坚</t>
  </si>
  <si>
    <t>计儒，陈克坚，倪裕杰，华亚南，龙恺文，庄松林</t>
  </si>
  <si>
    <t>157670535，157670523，167710549，162390286</t>
  </si>
  <si>
    <t>计儒，倪裕杰，华亚南，龙恺文</t>
  </si>
  <si>
    <t>1,2,3,4</t>
  </si>
  <si>
    <t>157670523</t>
  </si>
  <si>
    <t>倪裕杰</t>
  </si>
  <si>
    <t>倪裕杰，陈克坚，龙恺文，计儒，华亚南，张肖凡，府燕君，隗垚，庄松林</t>
  </si>
  <si>
    <t>157670523,162390286,157670535,167710549,172390311,173740617,173740571</t>
  </si>
  <si>
    <t>倪裕杰，龙恺文，计儒，华亚南，张肖凡，府燕君，隗垚</t>
  </si>
  <si>
    <t>1，3，4，5，6，7，8</t>
  </si>
  <si>
    <t>WOS:000413947000012</t>
  </si>
  <si>
    <t>142320229</t>
  </si>
  <si>
    <t>刘志敏</t>
  </si>
  <si>
    <t>05562</t>
  </si>
  <si>
    <t>李毅</t>
  </si>
  <si>
    <t>刘志敏，李毅，张娇，黄雅琴，李政鹏，裴江恒，方宝英，王晓华，肖寒</t>
  </si>
  <si>
    <t>142320229，152360277，162390297，162390292，162390299</t>
  </si>
  <si>
    <t>刘志敏，张娇，黄雅琴，李政鹏，裴江恒</t>
  </si>
  <si>
    <t>Liu, Zhi Min ; Li, Yi ; Zhang, Jiao ; Huang, Ya Qin ;Li, Zheng Peng; Pei, Jiang Heng; Fang, Bao Ying; Wang, Xiao Hua; Xiao, Han</t>
  </si>
  <si>
    <t>A Tunable Metamaterial Absorber Based on VO2/W Multilayer Structure</t>
  </si>
  <si>
    <t>1967-1970</t>
  </si>
  <si>
    <t>[Liu, Zhi Min ; Li, Yi ; Zhang, Jiao ; Huang, Ya Qin ;Li, Zheng Peng; Pei, Jiang Heng; Fang, Bao Ying; Wang, Xiao Hua; Xiao, Han]Univ Shanghai Sci &amp; Technol, Sch Opt Elect &amp; Comp Engn, Shanghai 200093, Peoples R China.</t>
  </si>
  <si>
    <t>Li, Y(reprint author),Univ Shanghai Sci &amp; Technol, Sch Opt Elect &amp; Comp Engn, Shanghai 200093, Peoples R China.</t>
  </si>
  <si>
    <t>补充3</t>
  </si>
  <si>
    <t>WOS:000408748400001</t>
  </si>
  <si>
    <t>Design and fabrication of a tunable infrared metamaterial absorber based on VO2 films</t>
  </si>
  <si>
    <t> 0022-3727</t>
  </si>
  <si>
    <t>补充4</t>
  </si>
  <si>
    <t>WOS:000417504800032</t>
  </si>
  <si>
    <t>152360277</t>
  </si>
  <si>
    <t>张娇</t>
  </si>
  <si>
    <t>张娇，李毅，刘志敏，李政鹏，黄雅琴，裴江恒，方宝英，王晓华，肖寒</t>
  </si>
  <si>
    <t>152360277，142320229，162390297，162390292，162390299</t>
  </si>
  <si>
    <t>张娇，刘志敏，李政鹏，黄雅琴，裴江恒</t>
  </si>
  <si>
    <t>Zhang, Jiao； Li, Yi ;Liu, Zhi Min ; Li, Zheng Peng； Huang, Ya Qin; Pei, Jiang Heng; Fang, Bao Ying; Wang, Xiao Hua; Xiao, Han</t>
  </si>
  <si>
    <t>Characteristics of electrically-induced phase transition in tungsten-doped vanadium dioxide film</t>
  </si>
  <si>
    <t>Acta Physica Sinica</t>
  </si>
  <si>
    <t xml:space="preserve">[Zhang, Jiao； Li, Yi ;Liu, Zhi Min ; Li, Zheng Peng； Huang, Ya Qin; Pei, Jiang Heng; Fang, Bao Ying; Wang, Xiao Hua; Xiao, Han]Univ Shanghai Sci &amp; Technol, Sch Opt Elect &amp; Comp Engn, Shanghai 200093, Peoples R China. </t>
  </si>
  <si>
    <t>Li, Y(reprint author),Univ Shanghai Sci &amp; Technol, Sch Opt Elect &amp; Comp Engn, Shanghai 200093, Peoples R China</t>
  </si>
  <si>
    <t>Q2</t>
  </si>
  <si>
    <t>05782</t>
  </si>
  <si>
    <t>隋国荣</t>
  </si>
  <si>
    <t>06924</t>
  </si>
  <si>
    <t>高秀敏</t>
  </si>
  <si>
    <t>隋国荣，吴军，张跃华，殷晨晖，高秀敏</t>
  </si>
  <si>
    <t>172390277，172390288</t>
  </si>
  <si>
    <t>张跃华，殷晨晖</t>
  </si>
  <si>
    <t>05212</t>
  </si>
  <si>
    <t>简献忠</t>
  </si>
  <si>
    <t>简献忠  吕辰  王如志</t>
  </si>
  <si>
    <t>141870027</t>
  </si>
  <si>
    <t>陈珊珊</t>
  </si>
  <si>
    <t>03170</t>
  </si>
  <si>
    <t>戴曙光</t>
  </si>
  <si>
    <t>陈珊珊、徐罗元、汪红志、戴曙光</t>
  </si>
  <si>
    <t>141760048</t>
  </si>
  <si>
    <t>施振佺</t>
  </si>
  <si>
    <t>03328</t>
  </si>
  <si>
    <t>陈世平</t>
  </si>
  <si>
    <t>施振佺，陈世平</t>
  </si>
  <si>
    <t>121790054</t>
  </si>
  <si>
    <t>唐颖锋</t>
  </si>
  <si>
    <t>唐颖锋，陈世平</t>
  </si>
  <si>
    <t>Qin, C; Qian, ZX; Wang, JW; Zhang, XP</t>
  </si>
  <si>
    <t>Qin, Chuan; Qian, Zhenxing; Wang, Jinwei; Zhang, Xinpeng</t>
  </si>
  <si>
    <t>IETE TECHNICAL REVIEW</t>
  </si>
  <si>
    <t>Editorial Material</t>
  </si>
  <si>
    <t>[Qin, Chuan] Univ Shanghai Sci &amp; Technol, Sch Opt Elect &amp; Comp Engn, Shanghai 200093, Peoples R China; [Qian, Zhenxing; Zhang, Xinpeng] Fudan Univ, Sch Comp Sci, Shanghai 200433, Peoples R China; [Wang, Jinwei] Nanjing Univ Informat Sci &amp; Technol, Sch Comp &amp; Software, Nanjing 210044, Jiangsu, Peoples R China</t>
  </si>
  <si>
    <t>qin@usst.edu.cn; zxqian@fudan.edu.cn; wjwei@nuist.edu.cn; zhangxinpeng@fudan.edu.cn</t>
  </si>
  <si>
    <t>TAYLOR &amp; FRANCIS LTD</t>
  </si>
  <si>
    <t>ABINGDON</t>
  </si>
  <si>
    <t>2-4 PARK SQUARE, MILTON PARK, ABINGDON OR14 4RN, OXON, ENGLAND</t>
  </si>
  <si>
    <t>0974-5971</t>
  </si>
  <si>
    <t>IETE TECH REV</t>
  </si>
  <si>
    <t>IETE Tech. Rev.</t>
  </si>
  <si>
    <t>10.1080/02564602.2018.1548467</t>
  </si>
  <si>
    <t>Engineering, Electrical &amp; Electronic; Telecommunications</t>
  </si>
  <si>
    <t>Engineering; Telecommunications</t>
  </si>
  <si>
    <t>HK7IO</t>
  </si>
  <si>
    <t>Bronze</t>
  </si>
  <si>
    <t>Qin, C; Zhang, WM; Zhang, XP</t>
  </si>
  <si>
    <t>Qin, Chuan; Zhang, Weiming; Zhang, Xinpeng</t>
  </si>
  <si>
    <t>Guest Editorial: Multimedia Information Security and Its Applications in Cloud Computing</t>
  </si>
  <si>
    <t>[Qin, Chuan] Univ Shanghai Sci &amp; Technol, Sch Opt Elect &amp; Comp Engn, Shanghai 200093, Peoples R China; [Zhang, Weiming] Univ Sci &amp; Technol China, Sch Informat Sci &amp; Technol, Hefei 230026, Anhui, Peoples R China; [Zhang, Xinpeng] Fudan Univ, Sch Comp Sci, Shanghai 200433, Peoples R China</t>
  </si>
  <si>
    <t>qin@usst.edu.cn; zhangwm@ustc.edu.cn; zhangxinpeng@fudan.edu.cn</t>
  </si>
  <si>
    <t>SPRINGER</t>
  </si>
  <si>
    <t>DORDRECHT</t>
  </si>
  <si>
    <t>VAN GODEWIJCKSTRAAT 30, 3311 GZ DORDRECHT, NETHERLANDS</t>
  </si>
  <si>
    <t>1573-7721</t>
  </si>
  <si>
    <t>MULTIMED TOOLS APPL</t>
  </si>
  <si>
    <t>Multimed. Tools Appl.</t>
  </si>
  <si>
    <t>JUL</t>
  </si>
  <si>
    <t>10.1007/s11042-018-5831-x</t>
  </si>
  <si>
    <t>Computer Science, Information Systems; Computer Science, Software Engineering; Computer Science, Theory &amp; Methods; Engineering, Electrical &amp; Electronic</t>
  </si>
  <si>
    <t>Computer Science; Engineering</t>
  </si>
  <si>
    <t>GO5HT</t>
  </si>
  <si>
    <t>Zhang, SJ; Wang, ZD; Ding, DR; Wei, GL; Alsaadi, FE; Hayat, T</t>
  </si>
  <si>
    <t>Zhang, Sunjie; Wang, Zidong; Ding, Derui; Wei, Guoliang; Alsaadi, Fuad E.; Hayat, Tasawar</t>
  </si>
  <si>
    <t>Fading channels; gain-scheduling control; H-infinity control; nonfragile control; randomly occurring gain variations (ROGVs); Takagi-Sugeno (T-S) fuzzy systems</t>
  </si>
  <si>
    <t>TIME-VARYING DELAY; OUTPUT-FEEDBACK CONTROL; GUARANTEED COST CONTROL; MISSING MEASUREMENTS; STABILITY ANALYSIS; NONLINEAR-SYSTEMS; ROBUST; FRAGILE; STABILIZATION; DESIGN</t>
  </si>
  <si>
    <t>This paper deals with the nonfragile H-infinity control problem for a class of discrete-time Takagi-Sugeno fuzzy systems with both randomly occurring gain variations (ROGVs) and channel fadings. The system measurement is subject to fading channels described by Rice fading model where the channel coefficients are random variables taking values within given intervals. The gain matrices of the output feedback controllers are subject to random fluctuations referred to as the ROGVs. The purpose of the addressed problem is to design a parameter-dependent nonfragile output-feedback controller such that, in the presence of both ROGVs and channel fadings, the closed-loop system is exponentially mean-square stable while achieving the guaranteed H-infinity disturbance attenuation level. Again-scheduling approach is developed to tackle the addressed problem where the designed controller gains are dependent on certain parameters of practical significance (e.g., packet dropout rate). Through stochastic analysis and Lyapunov functional approach, sufficient conditions are derived for the existence of the desired output feedback controller ensuring both the exponential mean-square stability and the prescribed H-infinity performance. The explicit expression of the feedback controller is also characterized by using a semidefinite programming method. Finally, an illustrative example is given to show the usefulness and effectiveness of the proposed design method.</t>
  </si>
  <si>
    <t>[Zhang, Sunjie; Ding, Derui; Wei, Guoliang] Minist Educ, Engn Res Ctr Opt Instrument &amp; Syst, Shanghai 200093, Peoples R China; [Zhang, Sunjie; Ding, Derui; Wei, Guoliang] Univ Shanghai Sci &amp; Technol, Shanghai Key Lab Modern Opt Syst, Shanghai 200093, Peoples R China; [Zhang, Sunjie; Ding, Derui; Wei, Guoliang] Univ Shanghai Sci &amp; Technol, Dept Control Sci &amp; Engn, Shanghai 200093, Peoples R China; [Wang, Zidong] Brunel Univ London, Dept Comp Sci, Uxbridge UB8 3PH, Middx, England; [Wang, Zidong] King Abdulaziz Univ, Commun Syst &amp; Networks Res Grp, Fac Engn, Jeddah 21589, Saudi Arabia; [Alsaadi, Fuad E.] King Abdulaziz Univ, Fac Engn, Jeddah 21589, Saudi Arabia; [Hayat, Tasawar] Quaid I Azam Univ, Dept Math, Islamabad 45320, Pakistan</t>
  </si>
  <si>
    <t>Wei, GL (reprint author), Minist Educ, Engn Res Ctr Opt Instrument &amp; Syst, Shanghai 200093, Peoples R China.; Wei, GL (reprint author), Univ Shanghai Sci &amp; Technol, Shanghai Key Lab Modern Opt Syst, Shanghai 200093, Peoples R China.; Wei, GL (reprint author), Univ Shanghai Sci &amp; Technol, Dept Control Sci &amp; Engn, Shanghai 200093, Peoples R China.</t>
  </si>
  <si>
    <t>zhang_sunjie@126.com; Zidong.Wang@brunel.ac.uk; deruiding2010@usst.edu.cn; guoliang.wei1973@gmail.com; fuad_alsaadi@yahoo.com; tahaksag@yahoo.com</t>
  </si>
  <si>
    <t>Alsaadi, Fuad E/Q-6022-2018; Wang, Zidong/H-1523-2011; Hayat, Tasawar/Y-2524-2019; Ding, Derui/E-4679-2018; Wei, Guoliang/AAE-7783-2019; Wei, Guoliang/B-3476-2013; Ding, Derui/E-4679-2018</t>
  </si>
  <si>
    <t>Alsaadi, Fuad E/0000-0001-6420-3948; Wang, Zidong/0000-0002-9576-7401; Ding, Derui/0000-0001-7402-6682; Wei, Guoliang/0000-0003-4957-3267; Ding, Derui/0000-0002-5476-4562</t>
  </si>
  <si>
    <t>National Natural Science Foundation of ChinaNational Natural Science Foundation of China [61329301, 61374039, 61573246, 61603255]; China Postdoctoral Science FoundationChina Postdoctoral Science Foundation [2016M590369]; Program for Capability Construction of Shanghai Provincial Universities [15550502500]; Shanghai Rising-Star Program of China [16QA1403000]; Royal Society of the U.KRoyal Society of London; Alexander von Humboldt Foundation of GermanyAlexander von Humboldt Foundation</t>
  </si>
  <si>
    <t>This work was supported in part by the National Natural Science Foundation of China under Grant 61329301, Grant 61374039, Grant 61573246, and Grant 61603255, in part by the China Postdoctoral Science Foundation under Grant 2016M590369, in part by the Program for Capability Construction of Shanghai Provincial Universities under Grant 15550502500, in part by the Shanghai Rising-Star Program of China under Grant 16QA1403000, in part by the Royal Society of the U.K., and in part by the Alexander von Humboldt Foundation of Germany.</t>
  </si>
  <si>
    <t>IEEE-INST ELECTRICAL ELECTRONICS ENGINEERS INC</t>
  </si>
  <si>
    <t>PISCATAWAY</t>
  </si>
  <si>
    <t>445 HOES LANE, PISCATAWAY, NJ 08855-4141 USA</t>
  </si>
  <si>
    <t>1941-0034</t>
  </si>
  <si>
    <t>IEEE T FUZZY SYST</t>
  </si>
  <si>
    <t>IEEE Trans. Fuzzy Syst.</t>
  </si>
  <si>
    <t>FEB</t>
  </si>
  <si>
    <t>10.1109/TFUZZ.2016.2641023</t>
  </si>
  <si>
    <t>Computer Science, Artificial Intelligence; Engineering, Electrical &amp; Electronic</t>
  </si>
  <si>
    <t>FW0LA</t>
  </si>
  <si>
    <t>Zhang, J; Li, Y; Liu, ZM; Li, ZP; Huang, YQ; Pei, JH; Fang, BY; Wang, XH; Xiao, H</t>
  </si>
  <si>
    <t>Zhang Jiao; Li Yi; Liu Zhi-Min; Li Zheng-Peng; Huang Ya-Qin; Pei Jiang-Heng; Fang Bao-Ying; Wang Xiao-Hua; Xiao Han</t>
  </si>
  <si>
    <t>Chinese</t>
  </si>
  <si>
    <t>tungsten-doped VO2 film; electrically-induced phase transition; threshold voltage; optical transmittance</t>
  </si>
  <si>
    <t>VO2; V1-XWXO2</t>
  </si>
  <si>
    <t>The phase transition characteristics of tungsten-doped vanadium dioxide film driven by an applied voltage are studied in the paper. A high-quality film is successfully deposited on an FTO (F:SnO2) transparent conductive glass substrate by direct current magnetron sputtering and post-anneal processing. First of all, an FTO substrate is placed in the chamber of magnetron sputtering system after being cleaned and dried. Then W-doped vanadium film is fabricated on the substrate with V-W alloy target with 1.4% W by mass fraction. In the process of magnetron sputtering, the operating pressure is kept at 3.0 x 10(-1) Pa, and the operating voltage and current are 400 V and 2 A, respectively. Finally, W-doped VO2 film with a thickness of about 310 nm is prepared by being annealed at 400 degrees C in air atmosphere for 2.5 h. In order to explore the crystal structure, element constituents, surface morphology, roughness and photoelectric properties of W-doped vanadium dioxide film, it is respectively characterized by X-ray photoelectron spectroscopy (XPS), X-ray diffraction (XRD), scanning electron microscope (SEM), atomic force microscope (AFM) and semiconductor parameter analyzer. The XPS analysis confirms that there are no other elements except vanadium, oxygen, carbon and tungsten on the surface of W-doped VO2 film. The XRD patterns illustrate that tungsten-doping exerts an influence on the crystal lattice of VO2, but the film still prefers the orientation (110). The SEM and AFM images display that the film with low roughness has a compact structure and irregular crystal particles. Tungsten-doping is found to be able to improve the surface morphology of VO2 thin film significantly. In addition, a remarkable change in electrical resistivity and a narrow thermal hysteresis loop are also obtained in the metal-semiconductor phase transition. Further, the influences of tungsten-doping on the phase transition properties of the film are analyzed. The experiment demonstrates that the threshold voltage at which the phase transition of W-doped VO2 film occurs is 4.2 V at room temperature when the film is driven by an applied voltage ranging from 0 V to 8 V. It can be observed clearly that the current changes abruptly by two orders of magnitude. As the ambient temperature rises, the threshold voltage of phase transition drops and the current varies slightly. The optical transmittance curves show the distinct differences under applied voltage at different temperatures. It is found that the infrared transmittance difference reaches up to a maximal value of 27% at 50 degrees C during phase transition, while it increases by only 23% at 20 degrees C in a wavelength range of 1100-1500 nm. All these outstanding features indicate that W-doped VO2 film has excellent properties of electrically-induced phase transition. Compared with undoped-VO2 film, the W-doped VO2 film is predicated to have a wide range of applications in the high-speed optoelectronic devices due to its advantages of lower phase transition temperature, resistivity and threshold voltage.</t>
  </si>
  <si>
    <t>[Zhang Jiao; Li Yi; Liu Zhi-Min; Li Zheng-Peng; Huang Ya-Qin; Pei Jiang-Heng; Fang Bao-Ying; Wang Xiao-Hua; Xiao Han] Univ Shanghai Sci &amp; Technol, Sch Opt Elect &amp; Comp Engn, Shanghai 200093, Peoples R China; [Li Yi] Shanghai Key Lab Modern Opt Syst, Shanghai 200093, Peoples R China; [Wang Xiao-Hua] Shanghai Univ Elect Power, Sch Elect &amp; Informat Engn, Shanghai 200090, Peoples R China; [Xiao Han] Shanghai Univ Med &amp; Hlth Sci, Coll Med Imaging, Shanghai 201318, Peoples R China</t>
  </si>
  <si>
    <t>Li, Y (reprint author), Univ Shanghai Sci &amp; Technol, Sch Opt Elect &amp; Comp Engn, Shanghai 200093, Peoples R China.; Li, Y (reprint author), Shanghai Key Lab Modern Opt Syst, Shanghai 200093, Peoples R China.</t>
  </si>
  <si>
    <t>liyi@usst.edu.cn</t>
  </si>
  <si>
    <t>National High Technology Research and Development Program of ChinaNational High Technology Research and Development Program of China [2006AA03Z348]; Foundation for Key Program of Ministry of Education, ChinaMinistry of Education, China [207033]; Science and Technology Research Project of Shanghai Science and Technology Commission, China [06DZ11415]; Key Science and Technology Research Project of Shanghai Education Committee, China [10ZZ94]; Shanghai Talent Leading Plan, China [2011-026]</t>
  </si>
  <si>
    <t>Project supported by the National High Technology Research and Development Program of China (Grant No. 2006AA03Z348), the Foundation for Key Program of Ministry of Education, China (Grant No. 207033), the Science and Technology Research Project of Shanghai Science and Technology Commission, China (Grant No. 06DZ11415), the Key Science and Technology Research Project of Shanghai Education Committee, China (Grant No. 10ZZ94), and the Shanghai Talent Leading Plan, China (Grant No. 2011-026).</t>
  </si>
  <si>
    <t>CHINESE PHYSICAL SOC</t>
  </si>
  <si>
    <t>BEIJING</t>
  </si>
  <si>
    <t>P O BOX 603, BEIJING 100080, PEOPLES R CHINA</t>
  </si>
  <si>
    <t>ACTA PHYS SIN-CH ED</t>
  </si>
  <si>
    <t>Acta Phys. Sin.</t>
  </si>
  <si>
    <t>10.7498/aps.66.238101</t>
  </si>
  <si>
    <t>Physics, Multidisciplinary</t>
  </si>
  <si>
    <t>FP3FT</t>
  </si>
  <si>
    <t>Liu, ZM; Li, Y; Zhang, J; Huang, YQ; Li, ZP; Pei, JH; Fang, BY; Wang, XH; Xiao, H</t>
  </si>
  <si>
    <t>Liu, Zhi Min; Li, Yi; Zhang, Jiao; Huang, Ya Qin; Li, Zheng Peng; Pei, Jiang Heng; Fang, Bao Ying; Wang, Xiao Hua; Xiao, Han</t>
  </si>
  <si>
    <t>Metamaterial; planarized absorber; FDTD; field penetration; polarization; absorption</t>
  </si>
  <si>
    <t>TRANSITION</t>
  </si>
  <si>
    <t>A tunable planarized metamaterial absorber with VO2/W multilayer structure is designed to realize the biggest tuning absorption range of 77.10% at the central wavelength lambda = 3.00 mu m by the reversible phase transition of VO2 between metallic and dielectric state. The finite difference time domain method is used to simulate the effects of main parameters, different polarization angles, and incident angles on the absorption properties. The results show that the absorber is polarization independent and insensitive to the incident angles. The experimental results show that the absorber has the tunable absorption range of 76.36% between low and high temperature, which matches well with the simulation outcome. It will have a wide use in the development of future metamaterial absorbers and other relevant applications.</t>
  </si>
  <si>
    <t>[Liu, Zhi Min; Li, Yi; Zhang, Jiao; Huang, Ya Qin; Li, Zheng Peng; Pei, Jiang Heng; Fang, Bao Ying; Wang, Xiao Hua; Xiao, Han] Univ Shanghai Sci &amp; Technol, Sch Opt Elect &amp; Comp Engn, Shanghai 200093, Peoples R China; [Li, Yi] Shanghai Key Lab Modern Opt Syst, Shanghai 200093, Peoples R China; [Wang, Xiao Hua] Shanghai Univ Elect Power, Sch Elect &amp; Informat, Shanghai 200090, Peoples R China; [Xiao, Han] Shanghai Univ Med &amp; Hlth Sci, Coll Med Imaging, Shanghai 201318, Peoples R China</t>
  </si>
  <si>
    <t>Li, Y (reprint author), Univ Shanghai Sci &amp; Technol, Sch Opt Elect &amp; Comp Engn, Shanghai 200093, Peoples R China.</t>
  </si>
  <si>
    <t>liuzhimin_joy@126.com; liyi@usst.edu.cn; Esther_jiao@126.com; 987654321@qq.com; 710198464@qq.com; 435496982@qq.com; 49553034@qq.com; 517686816@qq.com; 409122314@qq.com</t>
  </si>
  <si>
    <t>Foundation for Key Program of Ministry of Education ChinaMinistry of Education, China [207033]; National High Technology Research and Development Program of ChinaNational High Technology Research and Development Program of China [2006AA03Z348]; Key Science and Technology Research Project of Shanghai Committee, China [10ZZ94]; Shanghai Talent Leading Plan, China [2011-026]</t>
  </si>
  <si>
    <t>This work was supported in part by the Foundation for Key Program of Ministry of Education China under Grant 207033, in part by the National High Technology Research and Development Program of China under Grant 2006AA03Z348, in part by the Key Science and Technology Research Project of Shanghai Committee, China, under Grant 10ZZ94, and in part by the Shanghai Talent Leading Plan, China, under Grant 2011-026. (Corresponding author: Yi Li.)</t>
  </si>
  <si>
    <t>1941-0174</t>
  </si>
  <si>
    <t>IEEE PHOTONIC TECH L</t>
  </si>
  <si>
    <t>IEEE Photonics Technol. Lett.</t>
  </si>
  <si>
    <t>10.1109/LPT.2017.2757961</t>
  </si>
  <si>
    <t>Engineering, Electrical &amp; Electronic; Optics; Physics, Applied</t>
  </si>
  <si>
    <t>Engineering; Optics; Physics</t>
  </si>
  <si>
    <t>FL1BA</t>
  </si>
  <si>
    <t>Liu, Zhi-min; Li, Yi; Zhang, Jiao; Huang, Ya-qin; Li, Zheng-peng; Pei, Jiang-heng; Fang, Bao-ying; Wang, Xiao-hua; Xiao, Han</t>
  </si>
  <si>
    <t>metamaterial; infrared absorber; FDTD; polarization-independent; wide angle</t>
  </si>
  <si>
    <t>BROAD-BAND; ABSORPTION</t>
  </si>
  <si>
    <t>A tunable metamaterial absorber with a W/VO2 square lattice nanostructure is designed and fabricated. With the excitation of plasma resonance, the tunable mechanism is achieved by the phase transition of vanadium dioxide. The optimal parameters are analyzed by using a finite difference time domain simulation method. The close-to-one absorption peak occurs around a wavelength of 5.28 mu m, at which the difference of absorption between high and low temperatures is 89.74%. The findings also show that the absorber is polarization-independent and exhibits wide-angle absorption. The experimental results are in good agreement with the simulation. The results of this study show great potential for the application of energy and sensing metamaterial absorbers.</t>
  </si>
  <si>
    <t>[Liu, Zhi-min; Li, Yi; Zhang, Jiao; Huang, Ya-qin; Li, Zheng-peng; Pei, Jiang-heng; Fang, Bao-ying; Wang, Xiao-hua; Xiao, Han] Univ Shanghai Sci &amp; Technol, Sch Opt Elect &amp; Comp Engn, Shanghai 200093, Peoples R China; [Li, Yi] Shanghai Key Lab Modern Opt Syst, Shanghai 200093, Peoples R China; [Wang, Xiao-hua] Shanghai Univ Elect Power, Sch Elect &amp; Informat, Shanghai 200090, Peoples R China; [Xiao, Han] Shanghai Univ Med &amp; Hlth Sci, Coll Med Imaging, Shanghai 201318, Peoples R China</t>
  </si>
  <si>
    <t>optolyclp@263.net</t>
  </si>
  <si>
    <t>National High Technology Research and Development Program of ChinaNational High Technology Research and Development Program of China [2006AA03Z348]; Ministry of Education ChinaMinistry of Education, China [207033]; Key Science and Technology Research Project of Shanghai Committee, China [10ZZ94]; Shanghai Talent Leading Plan, China [2011-026]</t>
  </si>
  <si>
    <t>This work is partly supported by the National High Technology Research and Development Program of China (Grant No. 2006AA03Z348), the Foundation for Key Program of Ministry of Education China (Grant No. 207033), the Key Science and Technology Research Project of Shanghai Committee, China (Grant No. 10ZZ94), the Shanghai Talent Leading Plan, China (Grant No. 2011-026).</t>
  </si>
  <si>
    <t>IOP PUBLISHING LTD</t>
  </si>
  <si>
    <t>BRISTOL</t>
  </si>
  <si>
    <t>TEMPLE CIRCUS, TEMPLE WAY, BRISTOL BS1 6BE, ENGLAND</t>
  </si>
  <si>
    <t>1361-6463</t>
  </si>
  <si>
    <t>J PHYS D APPL PHYS</t>
  </si>
  <si>
    <t>J. Phys. D-Appl. Phys.</t>
  </si>
  <si>
    <t>10.1088/1361-6463/aa8338</t>
  </si>
  <si>
    <t>Physics, Applied</t>
  </si>
  <si>
    <t>FF2SZ</t>
  </si>
  <si>
    <t>黄蓓佳，王翔宇，耿涌，任竞争</t>
  </si>
  <si>
    <t>157761818</t>
  </si>
  <si>
    <t>王翔宇</t>
  </si>
  <si>
    <t>152611749</t>
  </si>
  <si>
    <t>06682</t>
  </si>
  <si>
    <t>史焕聪</t>
  </si>
  <si>
    <t>史焕聪，郑琳娜，黄敏，左元慧，李明月，蒋林华</t>
  </si>
  <si>
    <t>郑琳娜，黄敏</t>
  </si>
  <si>
    <t>郑琳娜2，黄敏3</t>
  </si>
  <si>
    <t>05018</t>
  </si>
  <si>
    <t>邓保庆</t>
  </si>
  <si>
    <t>邓保庆,张雨洁,龙飞</t>
  </si>
  <si>
    <t>152611748,167801803</t>
  </si>
  <si>
    <t>张雨洁,龙飞</t>
  </si>
  <si>
    <t>王佳员，杜保保，王运，熊扬</t>
  </si>
  <si>
    <t>焦明智，许泉</t>
  </si>
  <si>
    <t>06785</t>
  </si>
  <si>
    <t>李钊</t>
  </si>
  <si>
    <t>03378</t>
  </si>
  <si>
    <t>陈剑波</t>
  </si>
  <si>
    <t>李钊，陈剑波，王飞，崔凌闯，曲明璐</t>
  </si>
  <si>
    <t>132561702，162601685</t>
  </si>
  <si>
    <t>王飞，崔凌闯</t>
  </si>
  <si>
    <t>3,4</t>
  </si>
  <si>
    <t>Song, ZG</t>
  </si>
  <si>
    <t>燕文静，程文博，伍飞艳</t>
  </si>
  <si>
    <t>郑椒椒，王晓方，许泉</t>
  </si>
  <si>
    <t>史焕聪，马玉洁，黄敏，崔明启，魏淑贤，蒋林华，左元慧</t>
  </si>
  <si>
    <t>马玉洁，黄敏</t>
  </si>
  <si>
    <t>马玉洁2，黄敏3</t>
  </si>
  <si>
    <t>06526</t>
  </si>
  <si>
    <t>欧阳利军</t>
  </si>
  <si>
    <t>06577</t>
  </si>
  <si>
    <t>镇斌</t>
  </si>
  <si>
    <t>欧阳利军，李婷婷，镇斌，魏磊</t>
  </si>
  <si>
    <t>162611700</t>
  </si>
  <si>
    <t>李婷婷</t>
  </si>
  <si>
    <t>史焕聪，郑琳娜，黄敏，左元慧，康诗飞，黄远东</t>
  </si>
  <si>
    <t>05468</t>
  </si>
  <si>
    <t>彭斌</t>
  </si>
  <si>
    <t>彭斌、汪澜崖、宗刚、王冬冬</t>
  </si>
  <si>
    <t>汪澜崖13255167，王冬冬142511682</t>
  </si>
  <si>
    <t>06198</t>
  </si>
  <si>
    <t>黄蓓佳</t>
  </si>
  <si>
    <t>黄蓓佳，赵凤，陈伟强</t>
  </si>
  <si>
    <t>152611751</t>
  </si>
  <si>
    <t>赵凤</t>
  </si>
  <si>
    <t>06408</t>
  </si>
  <si>
    <t>伍飞艳，郑椒椒，程文博，燕文静</t>
  </si>
  <si>
    <t>152611752</t>
  </si>
  <si>
    <t>06644</t>
  </si>
  <si>
    <t>孙婵娟</t>
  </si>
  <si>
    <t>孙婵娟，张佳玲，郭玉超，伏晴艳，刘炜，潘骏，黄嫣旻，邹志军，黄晨</t>
  </si>
  <si>
    <t>171520105，167781766</t>
  </si>
  <si>
    <t>张佳玲，郭玉超</t>
  </si>
  <si>
    <t>167801813</t>
  </si>
  <si>
    <t>Nagano, K</t>
  </si>
  <si>
    <t>05966</t>
  </si>
  <si>
    <t>陈维芳</t>
  </si>
  <si>
    <t>陈维芳，何飞飞，张思嘉，徐辉</t>
  </si>
  <si>
    <t>何飞飞，张思嘉，徐辉</t>
  </si>
  <si>
    <t>彭斌、王冬冬、宗刚、张玉梅</t>
  </si>
  <si>
    <t>王冬冬142511682、张玉梅152561684</t>
  </si>
  <si>
    <t>06068</t>
  </si>
  <si>
    <t>饶平平</t>
  </si>
  <si>
    <t>饶平平，陈青生，Nimbalkar，刘洋</t>
  </si>
  <si>
    <t>Jiang, Mingjing</t>
  </si>
  <si>
    <t>伍飞艳</t>
  </si>
  <si>
    <t>05743</t>
  </si>
  <si>
    <t>吕娟</t>
  </si>
  <si>
    <t>邓保庆,王佳，汤家玮，高晶</t>
  </si>
  <si>
    <t>162651726，172681827，173841883</t>
  </si>
  <si>
    <t>王佳，汤家玮，高晶</t>
  </si>
  <si>
    <t>06616</t>
  </si>
  <si>
    <t>张佳慧</t>
  </si>
  <si>
    <t>张佳慧、杨立伟</t>
  </si>
  <si>
    <t>05894</t>
  </si>
  <si>
    <t>周海东</t>
  </si>
  <si>
    <t>周海东，刘晓静，陈晓萌，应天骐，应桢西</t>
  </si>
  <si>
    <t>162651728，172681812，142561733，172681826</t>
  </si>
  <si>
    <t>刘晓静，陈晓萌，应天骐，应桢西</t>
  </si>
  <si>
    <t>06389</t>
  </si>
  <si>
    <t>刘宁</t>
  </si>
  <si>
    <t>刘宁，黄文远，李智民，邵海洋，雷建求，唐量</t>
  </si>
  <si>
    <t>162651722；173841902</t>
  </si>
  <si>
    <t>黄文远；李智民</t>
  </si>
  <si>
    <t>06107</t>
  </si>
  <si>
    <t>张治国</t>
  </si>
  <si>
    <t>张治国 黄茂松 徐晨 姜蕴娟 王卫东</t>
  </si>
  <si>
    <t>王怡心</t>
  </si>
  <si>
    <t>03828</t>
  </si>
  <si>
    <t>陶红</t>
  </si>
  <si>
    <t>廖晨曦</t>
  </si>
  <si>
    <t>02203</t>
  </si>
  <si>
    <t>黄晨</t>
  </si>
  <si>
    <t>06907</t>
  </si>
  <si>
    <t>高玉琼</t>
  </si>
  <si>
    <t>高玉琼，方佳男，高乃云，伊学农，毛伟，张佳</t>
  </si>
  <si>
    <t>172621764，182681805</t>
  </si>
  <si>
    <t>方佳男，张佳</t>
  </si>
  <si>
    <t>2，6</t>
  </si>
  <si>
    <t>06994</t>
  </si>
  <si>
    <t>许智华</t>
  </si>
  <si>
    <t>02111</t>
  </si>
  <si>
    <t>张道方</t>
  </si>
  <si>
    <t>许智华，张天琦，袁志航，张道方，孙振华，黄远星，陈维芳，田丹琦，邓海轩，周雨薇</t>
  </si>
  <si>
    <t>152601731，152611734，172681829，167801795，162651736，173841881</t>
  </si>
  <si>
    <t>张天琦，袁志航，孙振华，田丹琦，邓海轩，周雨薇</t>
  </si>
  <si>
    <t>张天琦（第二），袁志航（第三），孙振华（第五），田丹琦（第八），邓海轩（第九），周雨薇（第十）</t>
  </si>
  <si>
    <t>06307</t>
  </si>
  <si>
    <t>王吟</t>
  </si>
  <si>
    <t>06321</t>
  </si>
  <si>
    <t>张晓东</t>
  </si>
  <si>
    <t>王吟，杨一琼，刘宁王育新，张晓东</t>
  </si>
  <si>
    <t>刘艳飞</t>
  </si>
  <si>
    <t>06721</t>
  </si>
  <si>
    <t>康诗飞</t>
  </si>
  <si>
    <t>刘艳飞，王俊杰，印朝闯，段化珍,康诗飞，崔立峰</t>
  </si>
  <si>
    <t>162641717，161510072，171520106</t>
  </si>
  <si>
    <t>刘艳飞，王俊杰，印朝闯</t>
  </si>
  <si>
    <t>06210</t>
  </si>
  <si>
    <t>崔立峰</t>
  </si>
  <si>
    <t>崔立峰，薛桠楠, Suguru Noda, 陈忠明</t>
  </si>
  <si>
    <t>157692181</t>
  </si>
  <si>
    <t>薛桠楠</t>
  </si>
  <si>
    <t>高玉琼，高乃云，王伟，康诗飞，许建红，相慧明，尹大强</t>
  </si>
  <si>
    <t>周海东，刘积成，陈晓萌，应桢西，张喆，王蒙</t>
  </si>
  <si>
    <t>167801814，172681812，172681826，157761834，137741786</t>
  </si>
  <si>
    <t>刘积成，陈晓萌，应桢西，张喆，王蒙</t>
  </si>
  <si>
    <t>2，3，4，5，6</t>
  </si>
  <si>
    <t>06167</t>
  </si>
  <si>
    <t>徐苏云</t>
  </si>
  <si>
    <t>徐苏云，韩润奇，何传秋，刘洪波</t>
  </si>
  <si>
    <t>157761822</t>
  </si>
  <si>
    <t>韩润奇</t>
  </si>
  <si>
    <t>06099</t>
  </si>
  <si>
    <t>刘洪波</t>
  </si>
  <si>
    <t>刘洪波，姚洋洋，徐苏云</t>
  </si>
  <si>
    <t>姚洋洋</t>
  </si>
  <si>
    <t>方学友</t>
  </si>
  <si>
    <t>方学友，崔立峰，蒲婷婷，宋佳玲，张晓东</t>
  </si>
  <si>
    <t>151480068，162641716，152611745</t>
  </si>
  <si>
    <t>方学友，蒲婷婷，宋佳玲</t>
  </si>
  <si>
    <t>印朝闯</t>
  </si>
  <si>
    <t>印朝闯，崔立峰，蒲婷婷，方学友，史焕聪，康诗飞，张晓东</t>
  </si>
  <si>
    <t>171520106，162641716，151480068</t>
  </si>
  <si>
    <t>印朝闯，蒲婷婷，方学友</t>
  </si>
  <si>
    <t>06595</t>
  </si>
  <si>
    <t>王海东</t>
  </si>
  <si>
    <t>外校</t>
  </si>
  <si>
    <t>Bianxiao Cui</t>
  </si>
  <si>
    <t>崔立峰，宋佳玲，Allister F. McGuire，康诗飞，方学友，王俊杰，印朝闯，李溪，王艳刚， Bianxiao Cui</t>
  </si>
  <si>
    <t>152611745，151480068，161510072，171520106</t>
  </si>
  <si>
    <t>宋佳玲，方学友，王俊杰，印朝闯</t>
  </si>
  <si>
    <t>谷麟</t>
  </si>
  <si>
    <t>叶建峰</t>
  </si>
  <si>
    <t>谷麟；李冰莲；闻海峰；张鑫；汪靓；叶剑锋</t>
  </si>
  <si>
    <t>王吟，王佳员，杜保保，王运，熊扬，杨一琼，张晓东</t>
  </si>
  <si>
    <t>167801822，167801796，173841912，157761807</t>
  </si>
  <si>
    <t>05969</t>
  </si>
  <si>
    <t>常飞</t>
  </si>
  <si>
    <t>常飞，焦明智，许泉，邓保庆，胡学锋</t>
  </si>
  <si>
    <t>152611750,157761803</t>
  </si>
  <si>
    <t>刘宁，黄文远，张晓东，唐量，王亮，王玉新，吴明红</t>
  </si>
  <si>
    <t>162651722</t>
  </si>
  <si>
    <t>黄文远</t>
  </si>
  <si>
    <t>校外</t>
  </si>
  <si>
    <t>152611734/06994</t>
  </si>
  <si>
    <t>袁志航/许智华</t>
  </si>
  <si>
    <t>袁志航，许智华，张道方，陈维芳，张天琦，黄远星，谷麟，邓海轩，田丹琦</t>
  </si>
  <si>
    <t>152611734，152601731，162651736，167801795</t>
  </si>
  <si>
    <t>袁志航，张天琦，邓海轩，田丹琦</t>
  </si>
  <si>
    <t>袁志航（第一，共同一作），张天琦（第五），邓海轩（第八），田丹琦（第九）</t>
  </si>
  <si>
    <t>常飞，燕文静，程文博，伍飞艳，邓保庆，胡学锋</t>
  </si>
  <si>
    <t>162641711,167801815,162651732</t>
  </si>
  <si>
    <t>常飞，许泉，伍飞艳，焦明智，邓保庆，胡学锋</t>
  </si>
  <si>
    <t>157761803,162651732,152611750</t>
  </si>
  <si>
    <t>许泉，伍飞艳，焦明智</t>
  </si>
  <si>
    <t>05039</t>
  </si>
  <si>
    <t>闻海峰</t>
  </si>
  <si>
    <t>王珂， 闻海峰，余灯广，杨垚瑶，张道方</t>
  </si>
  <si>
    <t>张晓东，侯扶林，李红欣，杨阳，王玉新，刘宁，杨一琼</t>
  </si>
  <si>
    <t>157761835；157761802；162651725</t>
  </si>
  <si>
    <t>张晓东，杨阳，宋亮，王玉新，何炽，王忠，崔立峰</t>
  </si>
  <si>
    <t>162651725；173841889</t>
  </si>
  <si>
    <t>常飞，郑椒椒，王晓方，许泉，邓保庆，胡学锋，刘晓琪</t>
  </si>
  <si>
    <t>152611753,142561737,157761803</t>
  </si>
  <si>
    <t>张晓东，杨阳，黄文远，杨一琼，王玉新，何炽，刘宁，唐量</t>
  </si>
  <si>
    <t>162651725；162651722</t>
  </si>
  <si>
    <t>康诗飞，李莎莎，蒲婷婷，方学友，印朝闯，董明东，崔立峰</t>
  </si>
  <si>
    <t>167732374，162641716，151480068，171520106</t>
  </si>
  <si>
    <t>李莎莎，蒲婷婷，方学友，印朝闯</t>
  </si>
  <si>
    <t>康诗飞，张璐，徐涛，何茂粉，陈孟雅，汪秋荷, 孙迪</t>
  </si>
  <si>
    <t>167801807，173841904，183841874</t>
  </si>
  <si>
    <t>张璐，何茂粉，陈孟雅</t>
  </si>
  <si>
    <t>张晓东，张夏璐，宋亮，侯扶林，杨一琼，王玉新，刘宁</t>
  </si>
  <si>
    <t>173841900；173841889；157761835</t>
  </si>
  <si>
    <t>李莎莎</t>
  </si>
  <si>
    <t>李莎莎，蒲婷婷，王俊杰，方学友，刘艳飞，康诗飞，崔立峰</t>
  </si>
  <si>
    <t>167732374，162641716，161510072，151480068，162641717</t>
  </si>
  <si>
    <t>李莎莎，蒲婷婷，王俊杰，方学友，刘艳飞</t>
  </si>
  <si>
    <t xml:space="preserve">06107 </t>
  </si>
  <si>
    <t xml:space="preserve">张治国 黄茂松 奚晓广 杨轩  </t>
  </si>
  <si>
    <t>141880061</t>
  </si>
  <si>
    <t>常静</t>
  </si>
  <si>
    <t>常静，黄晨</t>
  </si>
  <si>
    <t>崔立峰，蒲婷婷，方学友，宋佳玲，李莎莎，王俊杰，印朝闯，史焕聪，康诗飞</t>
  </si>
  <si>
    <t>162641716，151480068，152611745，167732374，161510072，171520106</t>
  </si>
  <si>
    <t>蒲婷婷，方学友，宋佳玲，李莎莎，王俊杰，印朝闯</t>
  </si>
  <si>
    <t>崔立峰，刘艳飞，方学友，印朝闯，李莎莎，孙迪，康诗飞</t>
  </si>
  <si>
    <t>162641717，151480068，171520106，167732374</t>
  </si>
  <si>
    <t>刘艳飞，方学友，印朝闯，李莎莎</t>
  </si>
  <si>
    <t>06298</t>
  </si>
  <si>
    <t>王冠</t>
  </si>
  <si>
    <t>05094</t>
  </si>
  <si>
    <t>詹咏</t>
  </si>
  <si>
    <t>詹咏,韦人钰,周海东</t>
  </si>
  <si>
    <t>157761817</t>
  </si>
  <si>
    <t>韦人钰</t>
  </si>
  <si>
    <t>闻海峰；谷麟；俞海祥；乔兴博；张道方；叶剑锋</t>
  </si>
  <si>
    <t>常飞，伍飞艳，郑椒椒，程文博，燕文静，邓保庆，胡学锋</t>
  </si>
  <si>
    <t>162651732,152611753,167801815，162641711</t>
  </si>
  <si>
    <t>刘洪波，熊亚波，关永年，徐苏云</t>
  </si>
  <si>
    <t>熊亚波</t>
  </si>
  <si>
    <t>06289</t>
  </si>
  <si>
    <t>杨一琼</t>
  </si>
  <si>
    <t>杨一琼、丁乔、杨敏晖、王吟、刘宁、张晓东</t>
  </si>
  <si>
    <t>167801799、173841914</t>
  </si>
  <si>
    <t>胡兵</t>
  </si>
  <si>
    <t>康诗飞，张璐，何茂粉，郑元义, 崔立峰，孙迪，胡兵</t>
  </si>
  <si>
    <t>167801807，173841904</t>
  </si>
  <si>
    <t>张璐，何茂粉</t>
  </si>
  <si>
    <t>黄文远，景楚文，张晓东，雷建求，吴明红，唐量，刘宁</t>
  </si>
  <si>
    <t>162651722；172681828</t>
  </si>
  <si>
    <t>黄文远；景楚文</t>
  </si>
  <si>
    <t>崔立峰，刘艳飞，王宇婷，方学友，印朝闯，康诗飞，董明东</t>
  </si>
  <si>
    <t>162641717，151480068，171520106</t>
  </si>
  <si>
    <t>刘艳飞，方学友，印朝闯</t>
  </si>
  <si>
    <t>杨一琼、丁乔、文德伟、杨敏晖、王吟、刘宁、张晓东</t>
  </si>
  <si>
    <t>167801799、152611736、173841914</t>
  </si>
  <si>
    <t>刘洪波，陈子华，关永年，徐苏云</t>
  </si>
  <si>
    <t>陈子华</t>
  </si>
  <si>
    <t>硕士研究生/教师</t>
  </si>
  <si>
    <t>袁志航，许智华，张道方，陈维芳，黄远星，张天琦，田丹琦，邓海轩，周雨薇，孙振华</t>
  </si>
  <si>
    <t>152611734，152601731，167801795，162651736，173841881，172681829</t>
  </si>
  <si>
    <t>袁志航，张天琦，田丹琦，邓海轩，周雨薇，孙振华</t>
  </si>
  <si>
    <t>袁志航（第一，共同一作），张天琦（第六），田丹琦（第七），邓海轩（第八），周雨薇（第九），孙振华（第十）</t>
  </si>
  <si>
    <t>张晓东，李红欣，吕旭天，陈京城，王玉新，何炽，刘宁，杨一琼，王吟</t>
  </si>
  <si>
    <t>157761802；173841899</t>
  </si>
  <si>
    <t>刘洪波，姚洋洋，陈子华，冷风，周新宇</t>
  </si>
  <si>
    <t>152611749，167801813，147701818</t>
  </si>
  <si>
    <t>姚洋洋，陈子华，冷风</t>
  </si>
  <si>
    <t>06969</t>
  </si>
  <si>
    <t>刘洪芝</t>
  </si>
  <si>
    <t>高玉琼，高乃云，尹大强，田富箱，郑乔峰</t>
  </si>
  <si>
    <t>张佳玲</t>
  </si>
  <si>
    <t>蒋明静</t>
  </si>
  <si>
    <t>廖优斌</t>
  </si>
  <si>
    <t>罗丽雯</t>
  </si>
  <si>
    <t>罗丽雯，徐苏云，靳乐清，韩润奇，刘洪波，吕凡</t>
  </si>
  <si>
    <t>137741800，157761822</t>
  </si>
  <si>
    <t>罗丽雯，韩润奇</t>
  </si>
  <si>
    <t>05669</t>
  </si>
  <si>
    <t>吕静</t>
  </si>
  <si>
    <t>06507</t>
  </si>
  <si>
    <t>李云</t>
  </si>
  <si>
    <t>李云，刘晴，黄维佳，杨洁</t>
  </si>
  <si>
    <t>刘晴</t>
  </si>
  <si>
    <t>刘宁，陶品，景楚文，黄文远，张晓东，吴明红，雷建求，唐量</t>
  </si>
  <si>
    <t>157761811；162651722；172681828</t>
  </si>
  <si>
    <t>陶品；景楚文；黄文远</t>
  </si>
  <si>
    <t>06037</t>
  </si>
  <si>
    <t>李亮</t>
  </si>
  <si>
    <t>06063</t>
  </si>
  <si>
    <t>黄远星</t>
  </si>
  <si>
    <t>李亮，貟亚锋，张月陟，黄远星，许智华</t>
  </si>
  <si>
    <t>152601733，137741792</t>
  </si>
  <si>
    <t>貟亚锋，张月陟</t>
  </si>
  <si>
    <t>刘宁，唐梦琦；景楚文，黄文远，陶品，张晓东，雷建求，唐量</t>
  </si>
  <si>
    <t>172671800；157761811；162651722；172681828</t>
  </si>
  <si>
    <t>唐梦琦，景楚文；黄文远；陶品</t>
  </si>
  <si>
    <t>2；3；4；5</t>
  </si>
  <si>
    <t>许智华，袁志航，张道方，陈维芳，黄远星，张天琦，田丹琦，邓海轩，周雨薇，孙振华</t>
  </si>
  <si>
    <t>袁志航（第二），张天琦（第六），田丹琦（第七），邓海轩（第八），周雨薇（第九），孙振华（第十）</t>
  </si>
  <si>
    <t>黄蓓佳，赵娟</t>
  </si>
  <si>
    <t>0661</t>
  </si>
  <si>
    <t>黄远星，杨玉飞，姜杰文，许智华，朱春雷，李亮</t>
  </si>
  <si>
    <t>142551729，167801804</t>
  </si>
  <si>
    <t>杨玉飞，姜杰文，</t>
  </si>
  <si>
    <t>李云，陈雪，黄维佳，杨洁</t>
  </si>
  <si>
    <t>陈雪</t>
  </si>
  <si>
    <t>162651732</t>
  </si>
  <si>
    <t>伍飞艳，常飞，郑椒椒，焦明智，邓保庆，胡学锋，刘晓琪</t>
  </si>
  <si>
    <t>162651732,152611753,152611750</t>
  </si>
  <si>
    <t>伍飞艳，郑椒椒，焦明智</t>
  </si>
  <si>
    <t>杨一琼、董寒、王吟、何炽，王玉新、张晓东</t>
  </si>
  <si>
    <t>03976</t>
  </si>
  <si>
    <t>于国清</t>
  </si>
  <si>
    <t>152611753</t>
  </si>
  <si>
    <t>郑椒椒</t>
  </si>
  <si>
    <t>郑椒椒，常飞，焦明智，许泉，邓保庆，胡学锋</t>
  </si>
  <si>
    <t>152611753,152611750，157761803</t>
  </si>
  <si>
    <t>06258</t>
  </si>
  <si>
    <t>张菊辉</t>
  </si>
  <si>
    <t>142531723，142531725</t>
  </si>
  <si>
    <t>梁磊，凌晓政</t>
  </si>
  <si>
    <t>06596</t>
  </si>
  <si>
    <t>李飞鹏</t>
  </si>
  <si>
    <t>李飞鹏，毛凌晨，贾玉宝，顾竹珺，史伟玲，陈玲，叶华</t>
  </si>
  <si>
    <t>贾玉宝，顾竹珺</t>
  </si>
  <si>
    <t>WOS:000446027100014</t>
  </si>
  <si>
    <t>05095</t>
  </si>
  <si>
    <t>黄远东</t>
  </si>
  <si>
    <t xml:space="preserve">Huang,Yuandong </t>
  </si>
  <si>
    <t>Comments on “Removal of Cd(ӀӀ) and phenol using novel cross-linked magnetic EDTA/chitosan/ TiO2 nanocomposite”</t>
  </si>
  <si>
    <t>115-115</t>
  </si>
  <si>
    <t>Huang,Yuan-dong,Univ Shanghai Sci &amp; Technol, Sch Environm &amp; Architecture, Shanghai 200093, Peoples R China.</t>
  </si>
  <si>
    <t>WOS:000446949400048</t>
  </si>
  <si>
    <t>Comments on “Sorption study of chromium sorption from wastewater using cereal by-products”</t>
  </si>
  <si>
    <t>18542-18543</t>
  </si>
  <si>
    <t>WOS:000425491800133</t>
  </si>
  <si>
    <t>Comments on “Magnetically recoverable Ni@C composites: The synthesis by carbonization and adsorption for Fe3þ”</t>
  </si>
  <si>
    <t>1124-1124</t>
  </si>
  <si>
    <t>Letter</t>
  </si>
  <si>
    <t>WOS:000419412700003</t>
  </si>
  <si>
    <t>Comments on “A novel magnetic chitosan/clinoptilolite/magnetite nanocomposite for highly efficient removal of Pb(II) ions from aqueous solution”</t>
  </si>
  <si>
    <t>16-17</t>
  </si>
  <si>
    <t>环建学院</t>
    <phoneticPr fontId="18" type="noConversion"/>
  </si>
  <si>
    <t>Huang, YD</t>
  </si>
  <si>
    <t>Huang, Yuan-dong</t>
  </si>
  <si>
    <t>Comments on "Removal of Cd(II) and phenol using novel cross-linked magnetic EDTA/chitosan/TiO2 nanocomposite"</t>
  </si>
  <si>
    <t>[Huang, Yuan-dong] Univ Shanghai Sci &amp; Technol, Sch Environm &amp; Architecture, Shanghai 200093, Peoples R China</t>
  </si>
  <si>
    <t>Huang, YD (reprint author), Univ Shanghai Sci &amp; Technol, Sch Environm &amp; Architecture, Shanghai 200093, Peoples R China.</t>
  </si>
  <si>
    <t>huangyd@usst.edu.cn</t>
  </si>
  <si>
    <t>ELSEVIER SCI LTD</t>
  </si>
  <si>
    <t>OXFORD</t>
  </si>
  <si>
    <t>THE BOULEVARD, LANGFORD LANE, KIDLINGTON, OXFORD OX5 1GB, OXON, ENGLAND</t>
  </si>
  <si>
    <t>1879-1344</t>
  </si>
  <si>
    <t>CARBOHYD POLYM</t>
  </si>
  <si>
    <t>Carbohydr. Polym.</t>
  </si>
  <si>
    <t>10.1016/j.carbpol.2018.08.095</t>
  </si>
  <si>
    <t>Chemistry, Applied; Chemistry, Organic; Polymer Science</t>
  </si>
  <si>
    <t>Chemistry; Polymer Science</t>
  </si>
  <si>
    <t>GV3VY</t>
  </si>
  <si>
    <t>Comments on "Sorption study of chromium sorption from wastewater using cereal by-products"</t>
  </si>
  <si>
    <t>Adsorption; Kinetics; Pseudo-second-order equation</t>
  </si>
  <si>
    <t>An error of applying pseudo-second-order kinetic model for determining kinetic parameters of adsorption has been pointed out. Also, this discussion presents a corrected pseudo second-order kinetic equation. (C) 2018 Hydrogen Energy Publications LLC. Published by Elsevier Ltd. All rights reserved.</t>
  </si>
  <si>
    <t>PERGAMON-ELSEVIER SCIENCE LTD</t>
  </si>
  <si>
    <t>THE BOULEVARD, LANGFORD LANE, KIDLINGTON, OXFORD OX5 1GB, ENGLAND</t>
  </si>
  <si>
    <t>1879-3487</t>
  </si>
  <si>
    <t>INT J HYDROGEN ENERG</t>
  </si>
  <si>
    <t>Int. J. Hydrog. Energy</t>
  </si>
  <si>
    <t>10.1016/j.ijhydene.2018.01.039</t>
  </si>
  <si>
    <t>Chemistry, Physical; Electrochemistry; Energy &amp; Fuels</t>
  </si>
  <si>
    <t>Chemistry; Electrochemistry; Energy &amp; Fuels</t>
  </si>
  <si>
    <t>GW5DH</t>
  </si>
  <si>
    <t>Comments on "Magnetically recoverable Ni@C composites: The synthesis by carbonization and adsorption for Fe3+"</t>
  </si>
  <si>
    <t>Adsorption; Pseudo second-order equation; Kinetic parameter</t>
  </si>
  <si>
    <t>A mistake of applying pseudo second-order kinetic equation for evaluating kinetic parameters of adsorption has been pointed out, as well as a quotation error. Also, this discussion gives a corrected pseudo second-order kinetic equation and makes a suggestion for citing the original paper for the pseudo first-order kinetic equation. (C) 2017 Elsevier B.V. All rights reserved.</t>
  </si>
  <si>
    <t>ELSEVIER SCIENCE SA</t>
  </si>
  <si>
    <t>LAUSANNE</t>
  </si>
  <si>
    <t>PO BOX 564, 1001 LAUSANNE, SWITZERLAND</t>
  </si>
  <si>
    <t>1873-4669</t>
  </si>
  <si>
    <t>J ALLOY COMPD</t>
  </si>
  <si>
    <t>J. Alloy. Compd.</t>
  </si>
  <si>
    <t>10.1016/j.jallcom.2017.12.159</t>
  </si>
  <si>
    <t>Chemistry, Physical; Materials Science, Multidisciplinary; Metallurgy &amp; Metallurgical Engineering</t>
  </si>
  <si>
    <t>Chemistry; Materials Science; Metallurgy &amp; Metallurgical Engineering</t>
  </si>
  <si>
    <t>FW7HF</t>
  </si>
  <si>
    <t>Comments on "A novel magnetic chitosan/clinoptilolite/magnetite nanocomposite for highly efficient removal of Pb(II) ions from aqueous solution"</t>
  </si>
  <si>
    <t>Adsorption; Kinetic model; Pseudo-first order equation</t>
  </si>
  <si>
    <t>GRAPHENE OXIDE; ADSORPTION; COMPOSITE</t>
  </si>
  <si>
    <t>A mistake of applying pseudo-first order kinetic model for determining kinetic parameters of adsorption has been pointed out. Also, this discussion gives a corrected pseudo-first order kinetic equation. (C) 2017 Elsevier B.V. All rights reserved.</t>
  </si>
  <si>
    <t>ELSEVIER SCIENCE BV</t>
  </si>
  <si>
    <t>AMSTERDAM</t>
  </si>
  <si>
    <t>PO BOX 211, 1000 AE AMSTERDAM, NETHERLANDS</t>
  </si>
  <si>
    <t>1873-328X</t>
  </si>
  <si>
    <t>POWDER TECHNOL</t>
  </si>
  <si>
    <t>Powder Technol.</t>
  </si>
  <si>
    <t>10.1016/j.powtec.2017.10.039</t>
  </si>
  <si>
    <t>Engineering, Chemical</t>
  </si>
  <si>
    <t>Engineering</t>
  </si>
  <si>
    <t>FR9SF</t>
  </si>
  <si>
    <t>06899</t>
  </si>
  <si>
    <t>赵倩</t>
  </si>
  <si>
    <t>赵倩；何永慧；姚红良；闻邦椿</t>
  </si>
  <si>
    <t>06208</t>
  </si>
  <si>
    <t>刘旭燕</t>
  </si>
  <si>
    <t>刘旭燕，朱新杰，潘登</t>
  </si>
  <si>
    <t>167701433</t>
  </si>
  <si>
    <t>朱新杰</t>
  </si>
  <si>
    <t>05552</t>
  </si>
  <si>
    <t>吴恩启</t>
  </si>
  <si>
    <t>吴恩启 高倩 李美华 石玉芳 安德鲁斯</t>
  </si>
  <si>
    <t>162341310，152321384，142281386</t>
  </si>
  <si>
    <t>高倩，李美华，石玉芳</t>
  </si>
  <si>
    <t>06898</t>
  </si>
  <si>
    <t>王振军</t>
  </si>
  <si>
    <t>王振军，顾思敏</t>
  </si>
  <si>
    <t>四</t>
  </si>
  <si>
    <t>06581</t>
  </si>
  <si>
    <t>赵礼辉</t>
  </si>
  <si>
    <t>赵礼辉，冯金芝 郑松林</t>
  </si>
  <si>
    <t>06714</t>
  </si>
  <si>
    <t>张东东</t>
  </si>
  <si>
    <t>张东东，王书文，郑玲</t>
  </si>
  <si>
    <t>刘旭燕，曾佳欢，杨荟楠，周凯，潘登</t>
  </si>
  <si>
    <t>167701484</t>
  </si>
  <si>
    <t>曾佳欢</t>
  </si>
  <si>
    <t>06793</t>
  </si>
  <si>
    <t>申慧敏</t>
  </si>
  <si>
    <t>申慧敏，胡亮，傅新</t>
  </si>
  <si>
    <t>王振军，黄杰豪</t>
  </si>
  <si>
    <t>王振军，顾思敏，周龙</t>
  </si>
  <si>
    <t>申慧敏，岳洋，连冲，葛迪，杨赓</t>
  </si>
  <si>
    <t>172351423，182351408，183731498</t>
  </si>
  <si>
    <t>岳洋，连冲，葛迪</t>
  </si>
  <si>
    <t>06291</t>
  </si>
  <si>
    <t>来鑫</t>
  </si>
  <si>
    <t>来鑫，乔冬冬，郑岳久，周龙</t>
  </si>
  <si>
    <t>162371397</t>
  </si>
  <si>
    <t>乔冬冬</t>
  </si>
  <si>
    <t>乔冬冬(2)</t>
  </si>
  <si>
    <t>张东东，汤祺，郑玲</t>
  </si>
  <si>
    <t>173871601</t>
  </si>
  <si>
    <t>汤祺</t>
  </si>
  <si>
    <t>来鑫，秦超，高文凯，郑岳久，易威</t>
  </si>
  <si>
    <t>173871603, 162371379, 182371447</t>
  </si>
  <si>
    <t>秦超，高文凯，易威</t>
  </si>
  <si>
    <t>秦超(2)，高文凯(3)，易威(5)</t>
  </si>
  <si>
    <t>06306</t>
  </si>
  <si>
    <t>赵金星</t>
  </si>
  <si>
    <t>赵金星，席庆圆，王书文，王森</t>
  </si>
  <si>
    <t>173871608</t>
  </si>
  <si>
    <t>席庆圆</t>
  </si>
  <si>
    <t>赵礼辉，蔡鸿昌，王同，郑松林</t>
  </si>
  <si>
    <t>172371472，167831532</t>
  </si>
  <si>
    <t>蔡鸿昌，王同</t>
  </si>
  <si>
    <t>06689</t>
  </si>
  <si>
    <t>景大雷</t>
  </si>
  <si>
    <t>景大雷，宋世宇，潘昀路，王晓明</t>
  </si>
  <si>
    <t>162351343</t>
  </si>
  <si>
    <t>宋世宇</t>
  </si>
  <si>
    <t>06750</t>
  </si>
  <si>
    <t>王神龙</t>
  </si>
  <si>
    <t>王神龙；韩开鑫</t>
  </si>
  <si>
    <t>172341400</t>
  </si>
  <si>
    <t>韩开鑫</t>
  </si>
  <si>
    <t>06329</t>
  </si>
  <si>
    <t>李天箭</t>
  </si>
  <si>
    <t>李天箭、丁晓红、程凯、吴涛</t>
  </si>
  <si>
    <t>王神龙；丁晓红；朱大业；余慧杰；王海华</t>
  </si>
  <si>
    <t>152311340</t>
  </si>
  <si>
    <t>朱大业</t>
  </si>
  <si>
    <t>06247</t>
  </si>
  <si>
    <t>李强</t>
  </si>
  <si>
    <t>李强，马东，李俊杰，新家光雄，仲井正昭，Koizumi, Yuichiro，魏代修，Kakeshita, Tomoyuki，中野贵由，千叶晶彦，周凯，潘登</t>
  </si>
  <si>
    <t>167701480</t>
  </si>
  <si>
    <t>马东</t>
  </si>
  <si>
    <t>06309</t>
  </si>
  <si>
    <t>饶俊峰</t>
  </si>
  <si>
    <t>饶俊峰，雷阳，姜松，李孜，J.F.Kolb</t>
  </si>
  <si>
    <t>162530362</t>
  </si>
  <si>
    <t>雷阳</t>
  </si>
  <si>
    <t>06913</t>
  </si>
  <si>
    <t>郭淼现</t>
  </si>
  <si>
    <t>郭淼现，江小辉，丁子珊，邬舟平</t>
  </si>
  <si>
    <t>景大雷，何磊，王晓明</t>
  </si>
  <si>
    <t>何磊</t>
  </si>
  <si>
    <t>李天箭、吴涛、丁晓红、陈虹、王磊</t>
  </si>
  <si>
    <t>06702</t>
  </si>
  <si>
    <t>于大泳</t>
  </si>
  <si>
    <t>06734</t>
  </si>
  <si>
    <t>姜松</t>
  </si>
  <si>
    <t>姜松  葛劲伟  饶俊峰  李孜</t>
  </si>
  <si>
    <t>162530349</t>
  </si>
  <si>
    <t>葛劲伟</t>
  </si>
  <si>
    <t>06603</t>
  </si>
  <si>
    <t>沈伟</t>
  </si>
  <si>
    <t>沈伟，庞宇，姜继海</t>
  </si>
  <si>
    <t>1314410139</t>
  </si>
  <si>
    <t>庞宇</t>
  </si>
  <si>
    <t>06912</t>
  </si>
  <si>
    <t>丁子珊</t>
  </si>
  <si>
    <t>丁子珊,江小辉，郭淼现，梁越昇</t>
  </si>
  <si>
    <t>06580</t>
  </si>
  <si>
    <t>江小辉</t>
  </si>
  <si>
    <t>江小辉，陆维维，张振亚</t>
  </si>
  <si>
    <t>江小辉，朱宜宏，张振亚，郭淼现，丁子珊</t>
  </si>
  <si>
    <t>05366</t>
  </si>
  <si>
    <t>崔怡</t>
  </si>
  <si>
    <t>崔怡，李郝林，李天箭，陈龙</t>
  </si>
  <si>
    <t>06236</t>
  </si>
  <si>
    <t>刘银华</t>
  </si>
  <si>
    <t>刘银华，张恃铭，叶夏亮</t>
  </si>
  <si>
    <t>张恃铭，叶夏亮</t>
  </si>
  <si>
    <t>06892</t>
  </si>
  <si>
    <t>叶卉</t>
  </si>
  <si>
    <t>李亚国</t>
  </si>
  <si>
    <t>叶卉，李亚国，袁志刚，张清华</t>
  </si>
  <si>
    <t>05695</t>
  </si>
  <si>
    <t>夏鲲</t>
  </si>
  <si>
    <t>夏鲲，田桠楠，卢晶，葛越，毕超</t>
  </si>
  <si>
    <t>152500321,147650565,122450296</t>
  </si>
  <si>
    <t>田桠楠，卢晶，葛越</t>
  </si>
  <si>
    <t>06074</t>
  </si>
  <si>
    <t>陈光胜</t>
  </si>
  <si>
    <t>郑庆振</t>
  </si>
  <si>
    <t>陈光胜，郑庆振</t>
  </si>
  <si>
    <t>142281394</t>
  </si>
  <si>
    <t>陈勇</t>
  </si>
  <si>
    <t>03702</t>
  </si>
  <si>
    <t>张振东</t>
  </si>
  <si>
    <t>陈勇，张振东</t>
  </si>
  <si>
    <t>121380037</t>
  </si>
  <si>
    <t>06383</t>
  </si>
  <si>
    <t>王书文</t>
  </si>
  <si>
    <t>王书文，严飞燕，陈傲</t>
  </si>
  <si>
    <t>147731566,152341413</t>
  </si>
  <si>
    <t>严飞燕，陈傲</t>
  </si>
  <si>
    <t>2 严飞燕，3 陈傲</t>
  </si>
  <si>
    <t>江小辉，郭淼现，李蓓智</t>
  </si>
  <si>
    <t>06868</t>
  </si>
  <si>
    <t>韩冬</t>
  </si>
  <si>
    <t>韩冬，孙伟卿，范翔</t>
  </si>
  <si>
    <t>来鑫，姜淳，郑岳久，高寒，黄鹏，周龙</t>
  </si>
  <si>
    <t>167831518,162371399,172371461</t>
  </si>
  <si>
    <t>姜淳，高寒，黄鹏</t>
  </si>
  <si>
    <t>姜淳(2)，高寒(4)，黄鹏(5)</t>
  </si>
  <si>
    <t>来鑫，乔冬冬，郑岳久，易威</t>
  </si>
  <si>
    <t>162371397,182371447</t>
  </si>
  <si>
    <t>乔冬冬，易威</t>
  </si>
  <si>
    <t>乔冬冬(2)，易威(4)</t>
  </si>
  <si>
    <t>来鑫，易威，郑岳久，周龙</t>
  </si>
  <si>
    <t>182371447</t>
  </si>
  <si>
    <t>易威</t>
  </si>
  <si>
    <t>易威(2)</t>
  </si>
  <si>
    <t>06486</t>
  </si>
  <si>
    <t>郑岳久</t>
  </si>
  <si>
    <t>来鑫，郑岳久，周龙，高文凯</t>
  </si>
  <si>
    <t>高文凯</t>
  </si>
  <si>
    <t>高文凯(4)</t>
  </si>
  <si>
    <t>景大雷，何磊</t>
  </si>
  <si>
    <t>李峥</t>
  </si>
  <si>
    <t>夏鲲，李峥，唐雨松，叶艳红，祝沣</t>
  </si>
  <si>
    <t>162530379，162530341，172540406</t>
  </si>
  <si>
    <t>李峥，唐雨松，叶艳红</t>
  </si>
  <si>
    <t>赵金星，徐方长</t>
  </si>
  <si>
    <t>162371402</t>
  </si>
  <si>
    <t>徐方长</t>
  </si>
  <si>
    <t>06062</t>
  </si>
  <si>
    <t>王艳</t>
  </si>
  <si>
    <t>王艳，王强，丁子钧，贺独醒，熊巍，陈思宇，李宗学</t>
  </si>
  <si>
    <t>152311342，142271357，162351336，162341332</t>
  </si>
  <si>
    <t>王强，贺独醒，陈思宇，李宗学</t>
  </si>
  <si>
    <t>2，4，6，7</t>
  </si>
  <si>
    <t>赵礼辉，于佳伟，陈铁，李军，郑松林</t>
  </si>
  <si>
    <t>141860079,131280056</t>
  </si>
  <si>
    <t>于佳伟，陈铁</t>
  </si>
  <si>
    <t>161330071</t>
  </si>
  <si>
    <t>孔祥栋</t>
  </si>
  <si>
    <t>孔祥栋，郑岳久，欧阳明高，卢兰光，李建秋，张振东</t>
  </si>
  <si>
    <t>孔祥栋(1)</t>
  </si>
  <si>
    <t>郑岳久，高文凯，欧阳明高，卢兰光，周龙，韩雪冰</t>
  </si>
  <si>
    <t>162371379</t>
  </si>
  <si>
    <t>高文凯(2)</t>
  </si>
  <si>
    <t>05825</t>
  </si>
  <si>
    <t>余慧杰</t>
  </si>
  <si>
    <t>余慧杰，许亚辉，孙秀婷</t>
  </si>
  <si>
    <t>许亚辉</t>
  </si>
  <si>
    <t>刘旭燕，韩艳林，曾佳欢，杨荟楠，周凯，潘登</t>
  </si>
  <si>
    <t>152352164，167701484</t>
  </si>
  <si>
    <t>韩艳林，曾佳欢</t>
  </si>
  <si>
    <t>刘旭燕，杨敏，朱新杰，杨荟楠，周凯，潘登</t>
  </si>
  <si>
    <t>157692191，167701433</t>
  </si>
  <si>
    <t>杨敏，朱新杰</t>
  </si>
  <si>
    <t>郑岳久，欧阳明高，韩雪冰，卢兰光，李建秋</t>
  </si>
  <si>
    <t>李强，尹德强，李俊杰，Deepak, Francis Leonard</t>
  </si>
  <si>
    <t>来鑫，郑岳久，孙涛</t>
  </si>
  <si>
    <t>机械学院</t>
    <phoneticPr fontId="18" type="noConversion"/>
  </si>
  <si>
    <t>医疗器械与食品学院</t>
  </si>
  <si>
    <t>08787</t>
  </si>
  <si>
    <t>叶萍</t>
  </si>
  <si>
    <t>韩宝三</t>
  </si>
  <si>
    <t>叶萍，尹海涛，谷雪莲，叶园园，赵庆孝，常兆华，韩宝三，陈晓翔，刘培峰</t>
  </si>
  <si>
    <t>173862373</t>
  </si>
  <si>
    <t>李佳晋</t>
  </si>
  <si>
    <t>19040</t>
  </si>
  <si>
    <t>Ganesh</t>
  </si>
  <si>
    <t>03615</t>
  </si>
  <si>
    <t>刘宝林</t>
  </si>
  <si>
    <t>李佳晋，甘内斯，周宇宸，刘宝林，于明建</t>
  </si>
  <si>
    <t>161670090</t>
  </si>
  <si>
    <t>曹武警</t>
  </si>
  <si>
    <t>09067</t>
  </si>
  <si>
    <t>喻洪流</t>
  </si>
  <si>
    <t>曹武警，喻洪流，赵伟亮，孟巧玲，陈文明</t>
  </si>
  <si>
    <t>‘161670090，162671999</t>
  </si>
  <si>
    <t>06904</t>
  </si>
  <si>
    <t>Hu Bingshan</t>
  </si>
  <si>
    <t>胡冰山</t>
  </si>
  <si>
    <t>曹武警，张飞，喻洪流，胡冰山，孟巧玲</t>
  </si>
  <si>
    <t>‘161670090，152631961</t>
  </si>
  <si>
    <t>曹武警，张飞</t>
  </si>
  <si>
    <t>曹武警，喻洪流，赵伟亮，李瑨，魏晓东</t>
  </si>
  <si>
    <t>‘161670090，162671999，152520424，167812135</t>
  </si>
  <si>
    <t>曹武警，赵伟亮，李瑨，魏晓东</t>
  </si>
  <si>
    <t>1，3，4，5</t>
  </si>
  <si>
    <t>06799</t>
  </si>
  <si>
    <t>叶泰</t>
  </si>
  <si>
    <t>03974</t>
  </si>
  <si>
    <t>徐斐</t>
  </si>
  <si>
    <t>叶泰，尹文祥，朱念辛，袁敏，曹慧，于劲松，苟宗芹，热依汉古丽，王星，朱慧姝</t>
  </si>
  <si>
    <t>1519660203，1519660129，1519660105，1519660108</t>
  </si>
  <si>
    <t>苟宗芹，热依汉古丽，王星，朱慧姝</t>
  </si>
  <si>
    <t>7，8，9，10</t>
  </si>
  <si>
    <t>05681</t>
  </si>
  <si>
    <t>王成</t>
  </si>
  <si>
    <t>王成，陆雨菲，蔡春苗，项华中，郑刚</t>
  </si>
  <si>
    <t>陆雨菲162672017</t>
  </si>
  <si>
    <t>162682089</t>
  </si>
  <si>
    <t>张曼，霍冰洋，苑帅，宁保安，白家磊，彭媛，刘宝林，高志贤，</t>
  </si>
  <si>
    <t>161670083</t>
  </si>
  <si>
    <t>王淑娟</t>
  </si>
  <si>
    <t>06954</t>
  </si>
  <si>
    <t>许东坡</t>
  </si>
  <si>
    <t>王淑娟、许东坡、马兰、邱景璇、王翔、董庆利、张琪、潘静、刘箐</t>
  </si>
  <si>
    <t>161670083，167822199</t>
  </si>
  <si>
    <t>马兰.王淑娟</t>
  </si>
  <si>
    <t>3,1</t>
  </si>
  <si>
    <t xml:space="preserve">Ganesh </t>
  </si>
  <si>
    <t>甘内斯,Yule, Kirsty J. Biddick, Matthew</t>
  </si>
  <si>
    <t>152450095</t>
  </si>
  <si>
    <t>夏元通</t>
  </si>
  <si>
    <t>夏元通，刘宝林，叶萍，徐彬凯</t>
  </si>
  <si>
    <t>刘泰瑜</t>
  </si>
  <si>
    <t>06175</t>
  </si>
  <si>
    <t>张建国</t>
  </si>
  <si>
    <t>刘泰瑜，张建国</t>
  </si>
  <si>
    <t>161670086</t>
  </si>
  <si>
    <t>贾国超</t>
  </si>
  <si>
    <t>06213</t>
  </si>
  <si>
    <t>艾连中</t>
  </si>
  <si>
    <t>贾国超，职爱民，赖凤曦，王光强，夏永军，熊智强，张汇，车娜，艾连中</t>
  </si>
  <si>
    <t>曹武警，喻洪流，孟巧玲，陈文明，李素姣</t>
  </si>
  <si>
    <t>‘161670090</t>
  </si>
  <si>
    <t>曹武警，赵伟亮，喻洪流，陈文明，孟巧玲</t>
  </si>
  <si>
    <t>曹武警，赵伟亮</t>
  </si>
  <si>
    <t>151630080</t>
  </si>
  <si>
    <t>曾海娟</t>
  </si>
  <si>
    <t>06087</t>
  </si>
  <si>
    <t>刘箐</t>
  </si>
  <si>
    <t>曾海娟、Zhang, Duoqiang、翟绪昭、王淑娟、刘箐</t>
  </si>
  <si>
    <t>151630080，142591981，161670083</t>
  </si>
  <si>
    <t>曾海娟，翟绪昭，王淑娟</t>
  </si>
  <si>
    <t>05810</t>
  </si>
  <si>
    <t>郭旭东</t>
  </si>
  <si>
    <t>郭旭东，鲁正平，崔海坡，刘波，蒋勤芬，王殊轶</t>
  </si>
  <si>
    <t>142581951</t>
  </si>
  <si>
    <t>鲁正平</t>
  </si>
  <si>
    <t>第2</t>
  </si>
  <si>
    <t>162672020</t>
  </si>
  <si>
    <t>戴垚均</t>
  </si>
  <si>
    <t>05811</t>
  </si>
  <si>
    <t>闫士举</t>
  </si>
  <si>
    <t>戴垚均，闫士举，郑斌，宋成利</t>
  </si>
  <si>
    <t>第一</t>
  </si>
  <si>
    <t>151630082</t>
  </si>
  <si>
    <t>龚敬</t>
  </si>
  <si>
    <t>09035</t>
  </si>
  <si>
    <t>聂生东</t>
  </si>
  <si>
    <t>龚敬，刘霁雨，蒋耀军，孙希文，郑斌，聂生东</t>
  </si>
  <si>
    <t>151630082，142581947</t>
  </si>
  <si>
    <t>161670088</t>
  </si>
  <si>
    <t>丁承超</t>
  </si>
  <si>
    <t>丁承超、王翔、马俊飞、谢曼曼、董庆利、刘箐</t>
  </si>
  <si>
    <t>161670088，181700131，151630071</t>
  </si>
  <si>
    <t>丁承超，马俊飞，曼曼</t>
  </si>
  <si>
    <t>06756</t>
  </si>
  <si>
    <t>张汇</t>
  </si>
  <si>
    <t>张汇，张宁，熊智强，王光强，夏永军，赖凤羲，艾连中</t>
  </si>
  <si>
    <t>152642015</t>
  </si>
  <si>
    <t>张宁</t>
  </si>
  <si>
    <t>闫士举，张琳琳，宋成利</t>
  </si>
  <si>
    <t>06961</t>
  </si>
  <si>
    <t>黄凯</t>
  </si>
  <si>
    <t>05749</t>
  </si>
  <si>
    <t>管骁</t>
  </si>
  <si>
    <t>黄凯，管骁，江波，李森</t>
  </si>
  <si>
    <t>05604</t>
  </si>
  <si>
    <t>崔海坡</t>
  </si>
  <si>
    <t>崔海坡，陈婷婷，宋成利</t>
  </si>
  <si>
    <t xml:space="preserve">152631966 </t>
  </si>
  <si>
    <t>陈婷婷</t>
  </si>
  <si>
    <t>05887</t>
  </si>
  <si>
    <t>宋成利</t>
  </si>
  <si>
    <t>周宇、林启航、许晶晶、魏思倩、杨程璨、王兵、宋成利</t>
  </si>
  <si>
    <t>许晶晶</t>
  </si>
  <si>
    <t>151630071</t>
  </si>
  <si>
    <t>谢曼曼</t>
  </si>
  <si>
    <t>谢曼曼、丁承超、郭亮、陈国薇、曾海娟、刘箐</t>
  </si>
  <si>
    <t>151630071，161670088，171700119，141580080，151630080</t>
  </si>
  <si>
    <t>谢曼曼，丁承超，郭亮，陈国薇，曾海娟</t>
  </si>
  <si>
    <t>1，2，3，4，5</t>
  </si>
  <si>
    <t>管骁，金圣烨，李森，黄凯，刘静</t>
  </si>
  <si>
    <t>167822181</t>
  </si>
  <si>
    <t>金圣烨</t>
  </si>
  <si>
    <t>05595</t>
  </si>
  <si>
    <t>周新丽</t>
  </si>
  <si>
    <t>周新丽，郭莹莹，衣星越，戴建军，张德福</t>
  </si>
  <si>
    <t>172702212，147712014</t>
  </si>
  <si>
    <t>郭莹莹，衣星越</t>
  </si>
  <si>
    <t>07538</t>
  </si>
  <si>
    <t>项华中</t>
  </si>
  <si>
    <t>02187</t>
  </si>
  <si>
    <t>郑刚</t>
  </si>
  <si>
    <t>项华中，郭杭，付东翔，郑刚，庄松林，陈家璧，王成，武杰</t>
  </si>
  <si>
    <t xml:space="preserve">152520413 </t>
  </si>
  <si>
    <t>郭杭</t>
  </si>
  <si>
    <t>张建国，李梦腊，张燕</t>
  </si>
  <si>
    <t>李梦腊，张燕</t>
  </si>
  <si>
    <t>曾海娟、翟绪昭、谢曼曼、刘箐</t>
  </si>
  <si>
    <t>151630080，142591981，151630071</t>
  </si>
  <si>
    <t>曾海娟，翟绪昭，谢曼曼</t>
  </si>
  <si>
    <t>龚敬，刘霁雨，王丽嘉，孙希文，郑斌，聂生东</t>
  </si>
  <si>
    <t>龚敬，刘霁雨</t>
  </si>
  <si>
    <t>龚敬，刘霁雨，孙希文，郑斌，聂生东</t>
  </si>
  <si>
    <t>06102</t>
  </si>
  <si>
    <t>石萍</t>
  </si>
  <si>
    <t>石萍、胡思钧、喻洪流</t>
  </si>
  <si>
    <t>19089</t>
  </si>
  <si>
    <t>邱景璇</t>
  </si>
  <si>
    <t>邱景璇，尚宇轩，纪志梁，裘天颐</t>
  </si>
  <si>
    <t>07521</t>
  </si>
  <si>
    <t>赖凤羲</t>
  </si>
  <si>
    <t>艾连中；Chung, Yung-Chin；Lin, Syuan-Yu；Jeng, Kee-Ching G.；赖凤羲；熊智强；王光强</t>
  </si>
  <si>
    <t>06594</t>
  </si>
  <si>
    <t>王多琎</t>
  </si>
  <si>
    <t>王多琎，孟青云，孟巧玲，李新伟，喻洪流</t>
  </si>
  <si>
    <t>181700135</t>
  </si>
  <si>
    <t>李新伟</t>
  </si>
  <si>
    <t>167822176</t>
  </si>
  <si>
    <t>郭治宇</t>
  </si>
  <si>
    <t>郭治宇，宋晓燕，宋作，刘宝林</t>
  </si>
  <si>
    <t>冯海靠</t>
  </si>
  <si>
    <t>05458</t>
  </si>
  <si>
    <t>胥义</t>
  </si>
  <si>
    <t>冯海靠，胥义，杨婷婷</t>
  </si>
  <si>
    <t>06419</t>
  </si>
  <si>
    <t>王光强</t>
  </si>
  <si>
    <t>王光强，张明辉，赵建新，夏永军，赖凤曦，艾连中</t>
  </si>
  <si>
    <t>152642014</t>
  </si>
  <si>
    <t>张明辉</t>
  </si>
  <si>
    <t>151630078</t>
  </si>
  <si>
    <t>林祥娜</t>
  </si>
  <si>
    <t>林祥娜，夏永军，王光强，杨昳津，熊智强，吕芳，周炜，艾连中</t>
  </si>
  <si>
    <t>151630078,151630079，173862390</t>
  </si>
  <si>
    <t>林祥娜，杨昳津，吕芳</t>
  </si>
  <si>
    <t>1,4,6</t>
  </si>
  <si>
    <t>161670093</t>
  </si>
  <si>
    <t>张文敏</t>
  </si>
  <si>
    <t>05760</t>
  </si>
  <si>
    <t>董庆利</t>
  </si>
  <si>
    <t>张文敏,王翔，许超群，陈元美，孙菀霞，刘箐，董庆利</t>
  </si>
  <si>
    <t>161670093，162682085，162682075</t>
  </si>
  <si>
    <t>张文敏,陈元美，孙菀霞</t>
  </si>
  <si>
    <t>1,4,5</t>
  </si>
  <si>
    <t>艾连中、钟云琴、林宣宇、李冠青、赖凤羲*、夏永军、王光强、崔武卫</t>
  </si>
  <si>
    <t>141580080</t>
  </si>
  <si>
    <t>陈国薇</t>
  </si>
  <si>
    <t>陈国薇、吴嫚、刘武康、谢曼曼、张伟胜、范恩国、刘箐</t>
  </si>
  <si>
    <t>141580080，151630080，142591982，151630071</t>
  </si>
  <si>
    <t>陈国薇，吴嫚，刘武康，谢曼曼</t>
  </si>
  <si>
    <t>1，2，3，4</t>
  </si>
  <si>
    <t>卢俊文</t>
  </si>
  <si>
    <t>卢俊文，赵奕欣，张建国</t>
  </si>
  <si>
    <t>卢俊文，赵奕欣</t>
  </si>
  <si>
    <t>141580064</t>
  </si>
  <si>
    <t>宋馨</t>
  </si>
  <si>
    <t>宋馨，熊智强，孔令慧，王光强，艾连中</t>
  </si>
  <si>
    <t>141580064，171700118</t>
  </si>
  <si>
    <t>167822168</t>
  </si>
  <si>
    <t>汪冠豪</t>
  </si>
  <si>
    <t>汪冠豪、刘箐、郭亮、曾海娟、丁承超、张闻桐、许东坡、王翔、邱景璇、董庆利、Fan, Ziquan、潘静</t>
  </si>
  <si>
    <t>167822168，171700119，151630080，161670088，172712245</t>
  </si>
  <si>
    <t>汪冠豪，郭亮，曾海娟，丁承超，张闻桐</t>
  </si>
  <si>
    <t>1，3，4，5，6</t>
  </si>
  <si>
    <t>张汇，任玮，郭庆彬，熊智强，王光强，夏永军，赖凤羲，印博新，艾连中</t>
  </si>
  <si>
    <t>132631962</t>
  </si>
  <si>
    <t>任玮</t>
  </si>
  <si>
    <t>甘内斯</t>
  </si>
  <si>
    <t>151630079</t>
  </si>
  <si>
    <t>杨昳津</t>
  </si>
  <si>
    <t>杨昳津，夏永军，林祥娜，王光强，张汇，熊智强，于海燕，俞剑燊，艾连中</t>
  </si>
  <si>
    <t>151630079，151630078</t>
  </si>
  <si>
    <t>杨昳津，林祥娜</t>
  </si>
  <si>
    <t>丁承超、马俊飞、董庆利、刘箐</t>
  </si>
  <si>
    <t>161670088，181700131</t>
  </si>
  <si>
    <t>丁承超，马俊飞</t>
  </si>
  <si>
    <t>06852</t>
  </si>
  <si>
    <t>宋晓燕</t>
  </si>
  <si>
    <t>宋晓燕，郭治宇，刘宝林，甘尼施</t>
  </si>
  <si>
    <t>Zhi-yu^Liu</t>
  </si>
  <si>
    <t>2 Zhi-yu^Liu</t>
  </si>
  <si>
    <t>157782062</t>
  </si>
  <si>
    <t>江荣花</t>
  </si>
  <si>
    <t>江荣花，王翔，汪雯，刘阳泰，杜建萍，崔旸，张春艳，刘箐，董庆利</t>
  </si>
  <si>
    <t>157782062，161670094</t>
  </si>
  <si>
    <t>江荣花,刘阳泰</t>
  </si>
  <si>
    <t>1,4</t>
  </si>
  <si>
    <t>167822199</t>
  </si>
  <si>
    <t>马兰</t>
  </si>
  <si>
    <t>马兰、王淑娟、许东坡、谢曼曼、丁承超、田亚晨、邱景璇、王翔、董庆利、刘箐</t>
  </si>
  <si>
    <t>167822199，161670083，151630071，161670088，191670118</t>
  </si>
  <si>
    <t>马兰，王淑娟，谢曼曼，丁承超，田亚晨</t>
  </si>
  <si>
    <t>1，2，4，5，6</t>
  </si>
  <si>
    <t>杨昳津，夏永军，王光强，张汇，熊智强，俞剑燊，于海燕，艾连中</t>
  </si>
  <si>
    <t>39143</t>
  </si>
  <si>
    <t>陈文明</t>
  </si>
  <si>
    <t>陈文明，金杰, Taehyung Ryu, Kyeong-Sik Lee, Sung-Jae Lee</t>
  </si>
  <si>
    <t>141580065</t>
  </si>
  <si>
    <t>徐致远</t>
  </si>
  <si>
    <t>徐致远，郭庆彬，张汇，吴艳，杭晓敏，艾连中</t>
  </si>
  <si>
    <t>167822193</t>
  </si>
  <si>
    <t>谷桂英</t>
  </si>
  <si>
    <t>05368</t>
  </si>
  <si>
    <t>王欣</t>
  </si>
  <si>
    <t>谷桂英、王欣、周化岚、刘宝林</t>
  </si>
  <si>
    <t>曹慧</t>
  </si>
  <si>
    <t>曹慧，刘露露，徐斐，于劲松，叶泰，袁敏</t>
  </si>
  <si>
    <t>137762013</t>
  </si>
  <si>
    <t>刘露露</t>
  </si>
  <si>
    <t>152641998</t>
  </si>
  <si>
    <t>成实</t>
  </si>
  <si>
    <t>成实、王欣、刘宝林</t>
  </si>
  <si>
    <t>151630076</t>
  </si>
  <si>
    <t>魏陇</t>
  </si>
  <si>
    <t>魏陇，仲苏玉，聂生东，龚高浪</t>
  </si>
  <si>
    <t>丁承超、李建武、Liu, Xiao、刘箐</t>
  </si>
  <si>
    <t>161670088，137762027</t>
  </si>
  <si>
    <t>丁承超，李建武</t>
  </si>
  <si>
    <t>06713</t>
  </si>
  <si>
    <t>熊智强</t>
  </si>
  <si>
    <t>熊智强，孔令慧，王光强，夏永军，张汇，印伯星，艾连中</t>
  </si>
  <si>
    <t>孔令慧</t>
  </si>
  <si>
    <t>06214</t>
  </si>
  <si>
    <t>卜朝晖</t>
  </si>
  <si>
    <t>卜朝晖，马珺，范一波，乔志清，康瑜，郑莹，王伟，杜勇平，郑政，沈学东，何奔，卜军</t>
  </si>
  <si>
    <t>林祥娜，夏永军，王光强，熊智强，张汇，赖凤曦，艾连中</t>
  </si>
  <si>
    <t>111579001</t>
  </si>
  <si>
    <t>Cong Thanh Nguyen</t>
  </si>
  <si>
    <t>Cong Thanh Nguyen，袁敏，于劲松，叶泰，曹慧，徐斐</t>
  </si>
  <si>
    <t>141580082</t>
  </si>
  <si>
    <t>葛书晨</t>
  </si>
  <si>
    <t>葛书晨、艾辽元、亚瑟•G•埃德曼、宋成利</t>
  </si>
  <si>
    <t>宋馨，黄鹤，熊智强，夏永军，王光强，印伯星，艾连中</t>
  </si>
  <si>
    <t>157772056</t>
  </si>
  <si>
    <t>李均</t>
  </si>
  <si>
    <t>06025</t>
  </si>
  <si>
    <t>王远军</t>
  </si>
  <si>
    <t>李均，王远军，杨橙</t>
  </si>
  <si>
    <t>08834</t>
  </si>
  <si>
    <t>王明辉</t>
  </si>
  <si>
    <t>王明辉，喻洪流，刘宝林，朱良凡，罗云</t>
  </si>
  <si>
    <t>王远军，齐泽瑶</t>
  </si>
  <si>
    <t>162672018</t>
  </si>
  <si>
    <t>齐泽瑶</t>
  </si>
  <si>
    <t>00526</t>
  </si>
  <si>
    <t>谷雪莲</t>
  </si>
  <si>
    <t>祁勇祥</t>
  </si>
  <si>
    <t>管骁，李律，刘静，李森</t>
  </si>
  <si>
    <t>152642020</t>
  </si>
  <si>
    <t>李律</t>
  </si>
  <si>
    <t>WOS:000488531400006</t>
  </si>
  <si>
    <t>张建国，蓝娜娜</t>
  </si>
  <si>
    <t>蓝娜娜</t>
  </si>
  <si>
    <t>Zhang Jianguo， Lan Nana</t>
  </si>
  <si>
    <t>Hirudin variants production by genetic engineered microbial factory</t>
  </si>
  <si>
    <t xml:space="preserve"> Biotechnology and Genetic Engineering Reviews </t>
  </si>
  <si>
    <t xml:space="preserve"> 261–280 </t>
  </si>
  <si>
    <t>2046-5556</t>
  </si>
  <si>
    <t>医食学院</t>
    <phoneticPr fontId="18" type="noConversion"/>
  </si>
  <si>
    <t>S</t>
  </si>
  <si>
    <t>Zhang, JG; Lan, NN</t>
  </si>
  <si>
    <t>Patel, T; Vanmarle, G</t>
  </si>
  <si>
    <t>Zhang, Jianguo; Lan, Nana</t>
  </si>
  <si>
    <t>BIOTECHNOLOGY AND GENETIC ENGINEERING REVIEWS, VOL 34, ISSUE 2</t>
  </si>
  <si>
    <t>Biotechnology &amp; Genetic Engineering Reviews</t>
  </si>
  <si>
    <t>Review; Book Chapter</t>
  </si>
  <si>
    <t>Hirudin; gene expression; Escherichia coli; Saccharomyces cerevisiae; Pichia pastoris</t>
  </si>
  <si>
    <t>PROTEIN-PRODUCTION HOST; AMINO-ACID-SEQUENCE; RECOMBINANT HIRUDIN; ANTICOAGULANT HIRUDIN; SACCHAROMYCES-CEREVISIAE; PICHIA-PASTORIS; PROTEOLYTIC DEGRADATION; ANTITHROMBOTIC HIRUDIN; ESCHERICHIA-COLI; CELL-GROWTH</t>
  </si>
  <si>
    <t>Hirudin was discovered as an active anticoagulant in leech extracts almost 60 years ago. Since their initial discovery, hirudin and its variants have been produced with various anti-thrombotic, cancer cell inhibition, diabetic cataract treatment and anti-fatigue activities. Some hirudin variants have been approved for clinical use and released into the marketplace. Recent progress has seen made in relation to hirudin variants expressed in several well-established microbial hosts, including Escherichia coli, Saccharomyces cerevisiae, Pichia pastoris and others, with high levels of activity and yield. This review summarizes the current progress on hirudin production using microbial producers, and considers the outlook for future development.</t>
  </si>
  <si>
    <t>[Zhang, Jianguo; Lan, Nana] Univ Shanghai Sci &amp; Technol, Inst Food Sci &amp; Engn, Sch Med Instrument &amp; Food Engn, 516 Jungong Rd, Shanghai 200093, Peoples R China</t>
  </si>
  <si>
    <t>Zhang, JG (reprint author), Univ Shanghai Sci &amp; Technol, Inst Food Sci &amp; Engn, Sch Med Instrument &amp; Food Engn, 516 Jungong Rd, Shanghai 200093, Peoples R China.</t>
  </si>
  <si>
    <t>jgzhang@usst.edu.cn</t>
  </si>
  <si>
    <t>Zhang, Jianguo/G-8838-2014; Zhang, Jianguo/M-7960-2019</t>
  </si>
  <si>
    <t xml:space="preserve">Zhang, Jianguo/0000-0003-3071-9457; </t>
  </si>
  <si>
    <t>11 NEW FETTER LANE, LONDON EC4P 4EE, ENGLAND</t>
  </si>
  <si>
    <t>0264-8725</t>
  </si>
  <si>
    <t>BIOTECHNOL GENET ENG</t>
  </si>
  <si>
    <t>Biotechnol. Genet. Eng. Rev.</t>
  </si>
  <si>
    <t>10.1080/02648725.2018.1506898</t>
  </si>
  <si>
    <t>10.1016/C2018-0-01364-X</t>
  </si>
  <si>
    <t>Biotechnology &amp; Applied Microbiology; Genetics &amp; Heredity</t>
  </si>
  <si>
    <t>BN8UU</t>
  </si>
  <si>
    <t>06881</t>
  </si>
  <si>
    <t>张冠华</t>
  </si>
  <si>
    <t xml:space="preserve">张冠华,Oana Ghita, Congping Lin, Ken Evans </t>
  </si>
  <si>
    <t>06630</t>
  </si>
  <si>
    <t>阳君</t>
  </si>
  <si>
    <t>阳君， Giorgio Paves，刘小华，谢田，刘俊</t>
  </si>
  <si>
    <t>167740193,173770251</t>
  </si>
  <si>
    <t>谢田，刘俊</t>
  </si>
  <si>
    <t>4，5</t>
  </si>
  <si>
    <t>06392</t>
  </si>
  <si>
    <t>王莹</t>
  </si>
  <si>
    <t>06223</t>
  </si>
  <si>
    <t>黄典贵</t>
  </si>
  <si>
    <t>王莹、沈胜、李高辉、黄典贵、郑钟泉</t>
  </si>
  <si>
    <t>167740257</t>
  </si>
  <si>
    <t>陈梦谣</t>
  </si>
  <si>
    <t>5689</t>
  </si>
  <si>
    <t>贾志海</t>
  </si>
  <si>
    <t>陈梦谣，贾志海，张涛，费媛媛</t>
  </si>
  <si>
    <t>167740257，167740166，167740171</t>
  </si>
  <si>
    <t>陈梦谣，张涛，费媛媛</t>
  </si>
  <si>
    <t>162450044</t>
  </si>
  <si>
    <t>周易</t>
  </si>
  <si>
    <t>05324</t>
  </si>
  <si>
    <t>苏明旭</t>
  </si>
  <si>
    <t>周易、陈军、杨荟楠、李谭、苏明旭</t>
  </si>
  <si>
    <t>162450044，147640209</t>
  </si>
  <si>
    <t>周易，李谭</t>
  </si>
  <si>
    <t>06337</t>
  </si>
  <si>
    <t>杨亮</t>
  </si>
  <si>
    <t>杨亮，汪鑫，王娟，刘道平，崔国民</t>
  </si>
  <si>
    <t>172510130</t>
  </si>
  <si>
    <t>汪鑫</t>
  </si>
  <si>
    <t>06227</t>
  </si>
  <si>
    <t>杨斌</t>
  </si>
  <si>
    <t>杨斌，郭浩然，桂欣扬，刘鑫，王志新，陈晓龙，刘佩进</t>
  </si>
  <si>
    <t>162450042，142360028</t>
  </si>
  <si>
    <t>郭浩然，桂欣扬</t>
  </si>
  <si>
    <t>杨斌，郭浩然，陈晓龙，潘科玮，桂欣扬，蔡小舒，刘佩进</t>
  </si>
  <si>
    <t>2，5</t>
  </si>
  <si>
    <t>137680146</t>
  </si>
  <si>
    <t>梁晴晴</t>
  </si>
  <si>
    <t>03711</t>
  </si>
  <si>
    <t>崔晓钰</t>
  </si>
  <si>
    <t>0619</t>
  </si>
  <si>
    <t>韩华</t>
  </si>
  <si>
    <t>梁晴晴，韩华，崔晓钰，卿红，范雨强</t>
  </si>
  <si>
    <t>137680146， 142390118，152450083</t>
  </si>
  <si>
    <t>梁晴晴，卿红，范雨强</t>
  </si>
  <si>
    <t>1，4，5</t>
  </si>
  <si>
    <t>06311</t>
  </si>
  <si>
    <t>熊志波</t>
  </si>
  <si>
    <t>熊志波 宁星 周飞 杨斌 涂艳武 金晶 陆威 刘宗浩</t>
  </si>
  <si>
    <t>宁星 周飞 涂艳武</t>
  </si>
  <si>
    <t>宁星周飞 涂艳武</t>
  </si>
  <si>
    <t>2，3，5</t>
  </si>
  <si>
    <t>06153</t>
  </si>
  <si>
    <t>孙丽</t>
  </si>
  <si>
    <t>孙丽，尹跃超，吕鹏程，苏文献，章立新</t>
  </si>
  <si>
    <t>157700158，162490139</t>
  </si>
  <si>
    <t>尹跃超，吕鹏程</t>
  </si>
  <si>
    <t>167740211</t>
  </si>
  <si>
    <t>张一帆</t>
  </si>
  <si>
    <t>05354</t>
  </si>
  <si>
    <t>张守玉</t>
  </si>
  <si>
    <t>张一帆，张守玉，茆青，李昊，王才威，江锋浩，吕俊复</t>
  </si>
  <si>
    <t>167740211，142360031，162450038，162470075，162450027</t>
  </si>
  <si>
    <t>张一帆，茆青，李昊，王才威，江锋浩</t>
  </si>
  <si>
    <t>1,3,4,5,6</t>
  </si>
  <si>
    <t>151430008</t>
  </si>
  <si>
    <t>杨阳</t>
  </si>
  <si>
    <t>03382</t>
  </si>
  <si>
    <t>李春</t>
  </si>
  <si>
    <t>杨阳，叶柯华，李春，张万福</t>
  </si>
  <si>
    <t>151430008，151430007</t>
  </si>
  <si>
    <t>杨阳，叶柯华</t>
  </si>
  <si>
    <t>06434</t>
  </si>
  <si>
    <t>娄钦</t>
  </si>
  <si>
    <t>娄钦，李涛，杨茉</t>
  </si>
  <si>
    <t>1624440015</t>
  </si>
  <si>
    <t>李涛</t>
  </si>
  <si>
    <t>06508</t>
  </si>
  <si>
    <t>郑晓园</t>
  </si>
  <si>
    <t>06715</t>
  </si>
  <si>
    <t>应芝</t>
  </si>
  <si>
    <t>郑晓园，应芝，王波，陈翀</t>
  </si>
  <si>
    <t>06033</t>
  </si>
  <si>
    <t>徐洪涛</t>
  </si>
  <si>
    <t>屈治国</t>
  </si>
  <si>
    <t>徐洪涛，苗玉波，王宁，屈治国，王喜春</t>
  </si>
  <si>
    <t>167740254，162500142</t>
  </si>
  <si>
    <t>苗玉波，王宁</t>
  </si>
  <si>
    <t>06034</t>
  </si>
  <si>
    <t>陈榴</t>
  </si>
  <si>
    <t>陈榴，谢海军，徐俊，戴韧，陈建</t>
  </si>
  <si>
    <t>162460064；172480066</t>
  </si>
  <si>
    <t>谢海军；徐俊</t>
  </si>
  <si>
    <t>151420006</t>
  </si>
  <si>
    <t>顾健飞</t>
  </si>
  <si>
    <t>顾健飞，苏明旭，蔡小舒</t>
  </si>
  <si>
    <t>162470075</t>
  </si>
  <si>
    <t>王才威</t>
  </si>
  <si>
    <t>王才威，张守玉，吴顺延，曹忠耀，张一帆，李昊，江锋浩，吕俊复</t>
  </si>
  <si>
    <t>162470075，157700222，171460008，167740211，162450038，162450027</t>
  </si>
  <si>
    <t>王才威，吴顺延，曹忠耀，张一帆，李昊，江锋浩</t>
  </si>
  <si>
    <t>1,3,4,5,6,7</t>
  </si>
  <si>
    <t>06647</t>
  </si>
  <si>
    <t>刘敦禹</t>
  </si>
  <si>
    <t>刘敦禹，金晶，熊志波，Rohan Stanger, Terry Wall</t>
  </si>
  <si>
    <t>06266</t>
  </si>
  <si>
    <t>陆威</t>
  </si>
  <si>
    <t>陆威，刘志善，Flor, Jan-Frederik;吴雨朋，杨茉</t>
  </si>
  <si>
    <t>167740199</t>
  </si>
  <si>
    <t>刘志善</t>
  </si>
  <si>
    <t>181470008</t>
  </si>
  <si>
    <t>罗丹</t>
  </si>
  <si>
    <t>罗丹、谭鑫、黄典贵</t>
  </si>
  <si>
    <t>陆威，吴雨朋，Eames, Philip</t>
  </si>
  <si>
    <t>朱海天</t>
  </si>
  <si>
    <t>朱海天，郝文星，李春，丁勤卫</t>
  </si>
  <si>
    <t>162500148，161460007，151430009</t>
  </si>
  <si>
    <t>朱海天，郝文星，丁勤卫</t>
  </si>
  <si>
    <t>1，2，4</t>
  </si>
  <si>
    <t>06205</t>
  </si>
  <si>
    <t>杨荟楠</t>
  </si>
  <si>
    <t>03364</t>
  </si>
  <si>
    <t>蔡小舒</t>
  </si>
  <si>
    <t>杨荟楠，赵畅，李蓉，沈成兴，蔡小舒，孙丽，骆城芳，尹跃超</t>
  </si>
  <si>
    <t>152420037，167740243，157700158</t>
  </si>
  <si>
    <t>赵畅，骆城芳，尹跃超</t>
  </si>
  <si>
    <t>2，7，8</t>
  </si>
  <si>
    <t>06487</t>
  </si>
  <si>
    <t>杨杰</t>
  </si>
  <si>
    <t>06809</t>
  </si>
  <si>
    <t>方奕栋</t>
  </si>
  <si>
    <t>陆奕骥</t>
  </si>
  <si>
    <t>方奕栋，陆奕骥，俞小莉，Roskilly, Anthony Paul</t>
  </si>
  <si>
    <t>06398</t>
  </si>
  <si>
    <t>王灿星</t>
  </si>
  <si>
    <t>陈建，何源，桂荔，王灿星，陈榴，李苑蕤</t>
  </si>
  <si>
    <t>王莹、谭鑫、王乃安、黄典贵</t>
  </si>
  <si>
    <t>应芝，郑晓园，张耀，崔国民</t>
  </si>
  <si>
    <t>162500146</t>
  </si>
  <si>
    <t>张耀</t>
  </si>
  <si>
    <t>151410002</t>
  </si>
  <si>
    <t>肖媛</t>
  </si>
  <si>
    <t>05024</t>
  </si>
  <si>
    <t>崔国民</t>
  </si>
  <si>
    <t>肖媛，崔国民，孙涛，陈家星</t>
  </si>
  <si>
    <t>151410002，162440007，131370058</t>
  </si>
  <si>
    <t>肖媛，孙涛，陈家星</t>
  </si>
  <si>
    <t>05570</t>
  </si>
  <si>
    <t>门传玲</t>
  </si>
  <si>
    <t>王平 刘丹丹 邹江云 叶远航 侯丽甘 赵金娜 门传玲 张晓华 李清文</t>
  </si>
  <si>
    <t>152460119</t>
  </si>
  <si>
    <t>张德川</t>
  </si>
  <si>
    <t>张德川，蔡小舒，周骛</t>
  </si>
  <si>
    <t>梁林杰</t>
  </si>
  <si>
    <t>梁林杰 张晓华 张欣 赵金娜 吴建 梁丽云 张伟 门传玲 李清文</t>
  </si>
  <si>
    <t>杨杰 王雷</t>
  </si>
  <si>
    <t>162490135</t>
  </si>
  <si>
    <t>王雷</t>
  </si>
  <si>
    <t>王雷 2</t>
  </si>
  <si>
    <t>147640133</t>
  </si>
  <si>
    <t>周宇，崔晓钰，翁建华，施赛燕，韩华，陈成猛</t>
  </si>
  <si>
    <t>157700172，147640133</t>
  </si>
  <si>
    <t>周宇，施赛燕</t>
  </si>
  <si>
    <t>王进卿</t>
  </si>
  <si>
    <t>03260</t>
  </si>
  <si>
    <t>袁益超</t>
  </si>
  <si>
    <t>王进卿，袁益超，池作和，张光学</t>
  </si>
  <si>
    <t>娄钦，杨茉，徐洪涛</t>
  </si>
  <si>
    <t>131370058</t>
  </si>
  <si>
    <t>陈家星</t>
  </si>
  <si>
    <t>陈家星，崔国民，肖媛</t>
  </si>
  <si>
    <t>131370058，151410002</t>
  </si>
  <si>
    <t>05031</t>
  </si>
  <si>
    <t>赵明</t>
  </si>
  <si>
    <t>赵明，余端民，张玉文</t>
  </si>
  <si>
    <t>152410011余端民</t>
  </si>
  <si>
    <t>171460011</t>
  </si>
  <si>
    <t>杨浩然</t>
  </si>
  <si>
    <t>03921</t>
  </si>
  <si>
    <t>金晶</t>
  </si>
  <si>
    <t>金晶、</t>
  </si>
  <si>
    <t>杨浩然、金晶、刘敦禹、王永贞、赵冰</t>
  </si>
  <si>
    <t>叶柯华</t>
  </si>
  <si>
    <t>叶柯华，李春，陈福东，许子非，张万福，张俊伟</t>
  </si>
  <si>
    <t>151430007，162470072，162470067，157700168</t>
  </si>
  <si>
    <t>叶柯华，陈福东，许子非，张俊伟</t>
  </si>
  <si>
    <t>1，3，4，6</t>
  </si>
  <si>
    <t>刘敦禹，金晶，高明，熊志波，Rohan Stanger, Terry Wall</t>
  </si>
  <si>
    <t>162450031</t>
  </si>
  <si>
    <t>林黎明</t>
  </si>
  <si>
    <t>林黎明，刘敦禹，金晶，程潜，李伟，冯亮</t>
  </si>
  <si>
    <t>162450031, 162450032, 173770150, 172460037</t>
  </si>
  <si>
    <t>林黎明，程潜，李伟，冯亮</t>
  </si>
  <si>
    <t>1,4,5,6</t>
  </si>
  <si>
    <t>05637</t>
  </si>
  <si>
    <t>陈曦</t>
  </si>
  <si>
    <t>陈曦，刘少帅，李宜轩，吴亦农，张华</t>
  </si>
  <si>
    <t>167740205</t>
  </si>
  <si>
    <t>李宜轩</t>
  </si>
  <si>
    <t>05210</t>
  </si>
  <si>
    <t xml:space="preserve">李凌   </t>
  </si>
  <si>
    <t xml:space="preserve">李凌 </t>
  </si>
  <si>
    <t>李凌</t>
  </si>
  <si>
    <t>李凌，吴明阳，周凌</t>
  </si>
  <si>
    <t>应芝，张耀，郑晓园，王雅彬，崔国民</t>
  </si>
  <si>
    <t>162500146，173770213</t>
  </si>
  <si>
    <t>张耀，王雅彬</t>
  </si>
  <si>
    <t>陈曦，曾烊平，蒋珍华，曹永刚</t>
  </si>
  <si>
    <t>157700138，112310126</t>
  </si>
  <si>
    <t>曾烊平，曹永刚</t>
  </si>
  <si>
    <t>[Chen, Xi; Zeng, Yangping; Cao, Yonggang] Univ Shanghai Sci &amp; Technol, Sch Energy &amp; Power Engn, 516 Jungong Rd, Shanghai 093, Peoples R China; [Jiang, Zhenhua] Chinese Acad Sci, Shanghai Inst Tech Phys, 500 Yutian Rd, Shanghai 200083, Peoples R China</t>
  </si>
  <si>
    <t>陈曦，邵帅，向佳佳，马文统，张华</t>
  </si>
  <si>
    <t>162480101，162480125，147640183</t>
  </si>
  <si>
    <t>邵帅，向佳佳，马文统</t>
  </si>
  <si>
    <t>131410070</t>
  </si>
  <si>
    <t>王栋</t>
  </si>
  <si>
    <t>06762</t>
  </si>
  <si>
    <t>陶乐仁</t>
  </si>
  <si>
    <t>王栋，卢悦虹，陶乐仁</t>
  </si>
  <si>
    <t>06597</t>
  </si>
  <si>
    <t>高明</t>
  </si>
  <si>
    <t>高明，孔鹏，章立新</t>
  </si>
  <si>
    <t>167740224</t>
  </si>
  <si>
    <t>孔鹏</t>
  </si>
  <si>
    <t>杨荟楠，吴威，苏明旭，陈军，蔡小舒</t>
  </si>
  <si>
    <t>152430051</t>
  </si>
  <si>
    <t>吴威</t>
  </si>
  <si>
    <t>151420005</t>
  </si>
  <si>
    <t>王永贞</t>
  </si>
  <si>
    <t>王永贞、金晶、刘敦禹、杨浩然、寇学森</t>
  </si>
  <si>
    <t>157700222</t>
  </si>
  <si>
    <t>吴顺延</t>
  </si>
  <si>
    <t>吴顺延，张守玉，王才威，幕晨，黄小河</t>
  </si>
  <si>
    <t>157700222，162470075，157700136，171460009</t>
  </si>
  <si>
    <t>吴顺延，王才威，幕晨，黄小河</t>
  </si>
  <si>
    <t>1,3,4,5</t>
  </si>
  <si>
    <t>06051</t>
  </si>
  <si>
    <t>王治云</t>
  </si>
  <si>
    <t>王治云，祖珊珊，杨茉</t>
  </si>
  <si>
    <t>147640181</t>
  </si>
  <si>
    <t>祖珊珊</t>
  </si>
  <si>
    <t>06803</t>
  </si>
  <si>
    <t>侯龙锋</t>
  </si>
  <si>
    <t>侯龙锋^马修.迦勒狄^温桑.艾玛^弗雷德磊科.安德烈^艾拉.姆娜</t>
  </si>
  <si>
    <t>151450013</t>
  </si>
  <si>
    <t>周国梁</t>
  </si>
  <si>
    <t>06528</t>
  </si>
  <si>
    <t>苏林</t>
  </si>
  <si>
    <t>周国梁，苏林，李康，方奕栋，程恰</t>
  </si>
  <si>
    <t>162480102</t>
  </si>
  <si>
    <t>程恰</t>
  </si>
  <si>
    <t>孙晓晶</t>
  </si>
  <si>
    <t>孙晓晶、张来超、黄典贵、郑钟泉</t>
  </si>
  <si>
    <t>06428</t>
  </si>
  <si>
    <t>孙晓晶、曹紫胤、庄月晴、黄典贵、曹阳</t>
  </si>
  <si>
    <t>151450017</t>
  </si>
  <si>
    <t>孟昭峰</t>
  </si>
  <si>
    <t>03637</t>
  </si>
  <si>
    <t>张华</t>
  </si>
  <si>
    <t>孟昭峰，张华，雷明静，秦延斌，邱金勇</t>
  </si>
  <si>
    <t>朱海天，郝文星，李春，丁勤卫，吴柏慧</t>
  </si>
  <si>
    <t>162500148，161460007，151430009，173770166</t>
  </si>
  <si>
    <t>朱海天，郝文星，丁勤卫，吴柏慧</t>
  </si>
  <si>
    <t>1，2，4，5</t>
  </si>
  <si>
    <t>王莹、李高辉、沈胜、黄典贵、郑钟泉</t>
  </si>
  <si>
    <t>151450016</t>
  </si>
  <si>
    <t>秦延斌</t>
  </si>
  <si>
    <t>秦延斌，张华，吴银龙，王子龙，刘少帅，杨梦</t>
  </si>
  <si>
    <t>张冠华，崔国民，豆斌林，王子龙，Goula, Maria A.</t>
  </si>
  <si>
    <t>06562</t>
  </si>
  <si>
    <t>黄秀辉</t>
  </si>
  <si>
    <t>黄秀辉，李泽秋，田颖</t>
  </si>
  <si>
    <t>157700233</t>
  </si>
  <si>
    <t>张洪亮</t>
  </si>
  <si>
    <t>张红亮，崔国民</t>
  </si>
  <si>
    <t>王永贞、金晶、刘敦禹、杨浩然、李生娟</t>
  </si>
  <si>
    <t>06461</t>
  </si>
  <si>
    <t>朱兵</t>
  </si>
  <si>
    <t>朱兵，黄恽，张永明</t>
  </si>
  <si>
    <t>167740191；1311410316</t>
  </si>
  <si>
    <t>黄恽；张永明</t>
  </si>
  <si>
    <t>05497</t>
  </si>
  <si>
    <t>马有福</t>
  </si>
  <si>
    <t>马有福，王子睿，吕俊复，杨丽娟</t>
  </si>
  <si>
    <t>王子睿，杨丽娟</t>
  </si>
  <si>
    <t>162440013</t>
  </si>
  <si>
    <t>鲍中凯</t>
  </si>
  <si>
    <t>鲍中凯，崔国民，陈家星，肖媛</t>
  </si>
  <si>
    <t>162440013,13137058,151410002</t>
  </si>
  <si>
    <t>鲍中凯，陈家星，肖媛</t>
  </si>
  <si>
    <t>06767</t>
  </si>
  <si>
    <t>施鎏鎏</t>
  </si>
  <si>
    <t>03557</t>
  </si>
  <si>
    <t>戴韧</t>
  </si>
  <si>
    <t>施鎏鎏，姚世传，戴韧</t>
  </si>
  <si>
    <t>姚世传</t>
  </si>
  <si>
    <t>06752</t>
  </si>
  <si>
    <t>王秋麟</t>
  </si>
  <si>
    <t>陆胜勇</t>
  </si>
  <si>
    <t>王秋麟，汤明慧，彭亚琦，杜翠翠，陆胜勇</t>
  </si>
  <si>
    <t>孙丽，尹跃超，王法，苏文献，章立新</t>
  </si>
  <si>
    <t>157700158，167740177</t>
  </si>
  <si>
    <t>尹跃超，王法</t>
  </si>
  <si>
    <t>06554</t>
  </si>
  <si>
    <t>戴征舒</t>
  </si>
  <si>
    <t>戴征舒，余萌，芮道哲，张学军，赵阳</t>
  </si>
  <si>
    <t>162460052</t>
  </si>
  <si>
    <t>丁莉</t>
  </si>
  <si>
    <t>丁莉、黄典贵</t>
  </si>
  <si>
    <t>152410009</t>
  </si>
  <si>
    <t>刘璞</t>
  </si>
  <si>
    <t>刘璞，崔国民，肖媛，陈家星</t>
  </si>
  <si>
    <t>152410009，151410002,131370058</t>
  </si>
  <si>
    <t>刘璞，肖媛，陈家星</t>
  </si>
  <si>
    <t>157700136</t>
  </si>
  <si>
    <t>慕晨</t>
  </si>
  <si>
    <t>慕晨，张守玉，李尤，李昊，吴顺延，黄小河</t>
  </si>
  <si>
    <t>157700136，147640168，162450038，157700222，171460009</t>
  </si>
  <si>
    <t>慕晨，李尤，李昊，吴顺延，黄小河</t>
  </si>
  <si>
    <t>孙丽，吕鹏程，李浩男，王法，苏文献，章立新</t>
  </si>
  <si>
    <t>162490139，162450026，167740177</t>
  </si>
  <si>
    <t>吕鹏程，李浩男，王法</t>
  </si>
  <si>
    <t>陈建，徐洪涛，王治云，韩守鹏</t>
  </si>
  <si>
    <t>刘晶</t>
  </si>
  <si>
    <t>刘晶，熊志波，周飞，陆威，金晶，丁士发</t>
  </si>
  <si>
    <t xml:space="preserve">刘晶 周飞 </t>
  </si>
  <si>
    <t>161460007</t>
  </si>
  <si>
    <t>郝文星</t>
  </si>
  <si>
    <t>郝文星，李春，叶舟，朱海天，丁勤卫</t>
  </si>
  <si>
    <t>161460007，162500148，151430009</t>
  </si>
  <si>
    <t>郝文星，朱海天，丁勤卫</t>
  </si>
  <si>
    <t>162500148</t>
  </si>
  <si>
    <t>朱海天，李春，郝文星，丁勤卫，余万</t>
  </si>
  <si>
    <t>162500148，161460007，151430009，162470071</t>
  </si>
  <si>
    <t>朱海天，郝文星，丁勤卫，余万</t>
  </si>
  <si>
    <t>雷苑</t>
  </si>
  <si>
    <t>陈建，陆玮，胡卓焕，雷苑，杨茉</t>
  </si>
  <si>
    <t>陆玮</t>
  </si>
  <si>
    <t>杨洁</t>
  </si>
  <si>
    <t>施鎏鎏，杨戈尔，姚世传</t>
  </si>
  <si>
    <t>152440064</t>
  </si>
  <si>
    <t>陈琬钰</t>
  </si>
  <si>
    <t>05896</t>
  </si>
  <si>
    <t>杨帆</t>
  </si>
  <si>
    <t>陈琬钰，杨帆，严永华，郭雪岩，戴韧，蔡小舒</t>
  </si>
  <si>
    <t>徐洪涛，卡里米·法里博兹，陈建，杨茉，于帅</t>
  </si>
  <si>
    <t>，</t>
  </si>
  <si>
    <t>卡里米·法里博兹，于帅</t>
  </si>
  <si>
    <t>2, 5</t>
  </si>
  <si>
    <t>05473</t>
  </si>
  <si>
    <t>赵兵涛</t>
  </si>
  <si>
    <t>赵兵涛，苏亚欣</t>
  </si>
  <si>
    <t>施鎏鎏，姚世传，轩立铭，戴韧</t>
  </si>
  <si>
    <t>152430063，147640226</t>
  </si>
  <si>
    <t>姚世传，轩立铭</t>
  </si>
  <si>
    <t>151430009</t>
  </si>
  <si>
    <t>丁勤卫</t>
  </si>
  <si>
    <t>丁勤卫，李春，郝文星</t>
  </si>
  <si>
    <t>151430009，161460007</t>
  </si>
  <si>
    <t>丁勤卫，郝文星</t>
  </si>
  <si>
    <t>陈榴；陈建；张周周</t>
  </si>
  <si>
    <t>157700229</t>
  </si>
  <si>
    <t>张周周</t>
  </si>
  <si>
    <t xml:space="preserve">157700209 </t>
  </si>
  <si>
    <t>罗黎明</t>
  </si>
  <si>
    <t>罗黎明，贾志海，杨荟楠，张志韬，陈梦谣</t>
  </si>
  <si>
    <t>157700209，152420034，167740257</t>
  </si>
  <si>
    <t>罗黎明，张志韬，费媛媛</t>
  </si>
  <si>
    <t>121370073</t>
  </si>
  <si>
    <t>杨东伟</t>
  </si>
  <si>
    <t>李瑞阳</t>
  </si>
  <si>
    <t>郁鸿陵</t>
  </si>
  <si>
    <t>杨东伟，郁鸿凌，李瑞阳</t>
  </si>
  <si>
    <t>06873</t>
  </si>
  <si>
    <t>豆斌林</t>
  </si>
  <si>
    <t>豆斌林、张华、崔国民、王子龙</t>
  </si>
  <si>
    <t>WOS:000447570200046</t>
  </si>
  <si>
    <t>庄月晴</t>
  </si>
  <si>
    <t>庄月晴、孙晓晶、黄典贵</t>
  </si>
  <si>
    <t>Zhuang, Y.Q. (2); Sun, X.J. (1); Huang, D.G. (1)</t>
  </si>
  <si>
    <t>Numerical study of unsteady flows past a rotating wavy cylinder</t>
  </si>
  <si>
    <t>European Journal of Mechanics, B/Fluids</t>
  </si>
  <si>
    <t>538-544</t>
  </si>
  <si>
    <t>(1) School of Energy and Power Engineering, University of Shanghai for Science &amp;amp; Technology, Shanghai; 200093, China; (2) Department of Modern Mechanics, University of Science and Technology of China, Hefei, Anhui; 230026, China</t>
  </si>
  <si>
    <t>WOS:000453490600010</t>
  </si>
  <si>
    <t>172320005</t>
  </si>
  <si>
    <t>史旭阳</t>
  </si>
  <si>
    <t>史旭阳、徐帅、丁莉、黄典贵</t>
  </si>
  <si>
    <t>Shi, Xuyang (1); Xu, Shuai (1); Ding, Li (1); Huang, Diangui (1)</t>
  </si>
  <si>
    <t>Passive flow control of a stalled airfoil using an oscillating micro-cylinder</t>
  </si>
  <si>
    <t>Computers and Fluids</t>
  </si>
  <si>
    <t>152-165</t>
  </si>
  <si>
    <t>0045-7930</t>
  </si>
  <si>
    <t>(1) University of Shanghai for Science and Technology, School of Energy and Power Engineering, Shanghai; 200093, China</t>
  </si>
  <si>
    <t>WOS:000454974700085</t>
  </si>
  <si>
    <t>162450048</t>
  </si>
  <si>
    <t>高青山</t>
  </si>
  <si>
    <t>高青山、丁莉、黄典贵</t>
  </si>
  <si>
    <t>Gao, Qingshan (1); Ding, Li (1); Huang, Diangui (1)</t>
  </si>
  <si>
    <t>Experimental and numerical study on loss characteristics of main steam valve strainer in steam turbine</t>
  </si>
  <si>
    <t>Applied Thermal Engineering</t>
  </si>
  <si>
    <t>935-942</t>
  </si>
  <si>
    <t>(1) School of Energy and Power Engineering, University of Shanghai for Science and Technology, Shanghai; 200093, China</t>
  </si>
  <si>
    <t>WOS:000415140800039</t>
  </si>
  <si>
    <t>李亚兰</t>
  </si>
  <si>
    <t>李亚兰 赵雨婷 黄高山 徐博瑞 王兵 潘若冰 门传玲 梅永峰</t>
  </si>
  <si>
    <t>Li,Yanan^Zhao,Yuting^Huang,Gaoshan^Xu,Borui^Wang,Bing^Pan,Ruobing^Men,Chuanling^Mei,Yongfeng</t>
  </si>
  <si>
    <t>ZnO Nanomembrane/Expanded Graphite Composite Synthesized by Atomic Layer Deposition as Binder-Free Anode for Lithium lon Batteries</t>
  </si>
  <si>
    <t>38522-38529</t>
  </si>
  <si>
    <t xml:space="preserve"> Huang, GS; Mei, YF, Fudan Univ, Dept Mat Sci, Shanghai200433, Peoples R China.</t>
  </si>
  <si>
    <t>能动学院</t>
    <phoneticPr fontId="18" type="noConversion"/>
  </si>
  <si>
    <t>Gao, QS; Ding, L; Huang, DG</t>
  </si>
  <si>
    <t>Gao, Qingshan; Ding, Li; Huang, Diangui</t>
  </si>
  <si>
    <t>Main stop valve; Strainer; Loss coefficient; Porous media</t>
  </si>
  <si>
    <t>In this paper, a kind of filter screen with special structure used in steam turbine's main stop valve is simplified, and the three-dimensional modeling software is applied to build the filter screen test rig. The loss characteristics of it are investigated by using the method of wind tunnel test. Through the correlation analysis, a simple expression that reflects the total pressure loss of the strainer is obtained. The grid division and numerical simulation are performed on the minimum repeating unit (single crystal cell) which is taken from the whole strainer model and we compare the simulation results with the test data. Then the whole filter screen is simplified into a model of porous media and the feasibility is verified. The experimental results show that the loss coefficient of the strainer with different wind speed changes in a very small range under the same flow deflection angle. At the same wind speed, strainer loss coefficient will rise with the increasing angle, and when the angle varies from 0 degrees to 25 degrees, the increase amplitude of the loss coefficient is small; while it is great when the angel changes from 25 degrees to 65 degrees. Besides, the circumferential rotation angle of the strainer has little effect on its own drag performance. Through the numerical simulation of the single crystal cell of the strainer, its resistance characteristics can be qualitatively obtained. But there are still some deviations between the calculating results and the test data. While the value and variation of the loss coefficients obtained by using the porous media model for numerical simulation are almost identical to experimental data, indicating that the porous media model can better reflect the loss characteristics of real strainer.</t>
  </si>
  <si>
    <t>[Gao, Qingshan; Ding, Li; Huang, Diangui] Univ Shanghai Sci &amp; Technol, Sch Energy &amp; Power Engn, Shanghai 200093, Peoples R China</t>
  </si>
  <si>
    <t>dghuang@usst.edu.cn</t>
  </si>
  <si>
    <t>National Natural Science Foundation of ChinaNational Natural Science Foundation of China [51536006, 51576133]; Shanghai Science and Technology CommitteeShanghai Science &amp; Technology Committee [17060502300]</t>
  </si>
  <si>
    <t>This work was supported by National Natural Science Foundation of China (Grant Nos. 51536006, 51576133) and supported by Shanghai Science and Technology Committee with Grant No. 17060502300.</t>
  </si>
  <si>
    <t>APPL THERM ENG</t>
  </si>
  <si>
    <t>Appl. Therm. Eng.</t>
  </si>
  <si>
    <t>10.1016/j.applthermaleng.2018.07.031</t>
  </si>
  <si>
    <t>Thermodynamics; Energy &amp; Fuels; Engineering, Mechanical; Mechanics</t>
  </si>
  <si>
    <t>Thermodynamics; Energy &amp; Fuels; Engineering; Mechanics</t>
  </si>
  <si>
    <t>HG4WC</t>
  </si>
  <si>
    <t>Shi, XY; Xu, S; Ding, L; Huang, DG</t>
  </si>
  <si>
    <t>Shi, Xuyang; Xu, Shuai; Ding, Li; Huang, Diangui</t>
  </si>
  <si>
    <t>COMPUTERS &amp; FLUIDS</t>
  </si>
  <si>
    <t>S809; Flow control; Stalled airfoil; Oscillating micro-cylinder; Lift-to-drag ratio</t>
  </si>
  <si>
    <t>The effect of passive flow control using an oscillating micro-cylinder near the leading edge of a stalled airfoil (S809) at a Reynolds number of 1 x 10(6) is numerically investigated. A physical analysis of the flow fields is performed to illustrate the mechanisms of flow control for the improvement of airfoil aero-dynamic performance. When the optimal parameters are selected, the research about the ability of suppressing the separation of the static micro-cylinder is studied at different angles of attack. The simulation results show that the static micro-cylinder can effectively suppress the flow separation and improve the aerodynamic performance of airfoil at angles of attack range from 10 to 24. Then we replaced the static micro-cylinder with the oscillating one. The simulation results proved that when a static micro-cylinder cannot control the flow separation well, a better flow control effect can be achieved by the oscillating cylinder. Furthermore, the diameter of the oscillating micro-cylinder is smaller than the static one's when a same lift-to-drag ratio is achieved. Compared with the original S809 airfoil, the lift-to-drag ratio of the airfoil with an oscillating micro-cylinder can be increased by 88.21% at optimal oscillate method. (C) 2018 Published by Elsevier Ltd.</t>
  </si>
  <si>
    <t>[Shi, Xuyang; Xu, Shuai; Ding, Li; Huang, Diangui] Univ Shanghai Sci &amp; Technol, Sch Energy &amp; Power Engn, Shanghai 200093, Peoples R China</t>
  </si>
  <si>
    <t>National Natural Science Foundation of ChinaNational Natural Science Foundation of China [51536006]; Scientific Research Project of Shanghai Science and Technology Commission [17060502300]</t>
  </si>
  <si>
    <t>This work was supported by National Natural Science Foundation of China (Grant Nos. 51536006) and Scientific Research Project of Shanghai Science and Technology Commission(No. 17060502300).</t>
  </si>
  <si>
    <t>1879-0747</t>
  </si>
  <si>
    <t>COMPUT FLUIDS</t>
  </si>
  <si>
    <t>Comput. Fluids</t>
  </si>
  <si>
    <t>10.1016/j.compfluid.2018.08.012</t>
  </si>
  <si>
    <t>Computer Science, Interdisciplinary Applications; Mechanics</t>
  </si>
  <si>
    <t>Computer Science; Mechanics</t>
  </si>
  <si>
    <t>HE6CJ</t>
  </si>
  <si>
    <t>Zhuang, YQ; Sun, XJ; Huang, DG</t>
  </si>
  <si>
    <t>Zhuang, Y. Q.; Sun, X. J.; Huang, D. G.</t>
  </si>
  <si>
    <t>Magnus-Robins effect; Rotating wavy cylinder; Vortex shedding</t>
  </si>
  <si>
    <t>CIRCULAR-CYLINDER; WAKE; VORTEX</t>
  </si>
  <si>
    <t>In the present paper, three-dimensional unsteady flows past a rotating wavy cylinder have been studied through numerical simulations. The behavior of the lift forces acting on a rotating wavy cylinder and a rotating straight cylinder is compared, respectively. The results suggest that the rotation rate of the wavy cylinder has to be about two times that of a straight rotating cylinder in order to obtain the same value of the mean lift. The pressure distribution and the vortex structures in the wake of the rotating wavy cylinder at various rotation rates are also demonstrated and analyzed in this work. As rotation rate of the cylinder increases, the vortex formation length increases and the periodic shedding of the Karman vortex is suppressed. Three-dimensional vortex structures in the wavy cylinder wake are visualized at various rotation rates. Due to the surface rotation effect, a distinct difference exists in the vortex structures between a rotating wavy cylinder and a stationary wavy cylinder. (C) 2018 Elsevier Masson SAS. All rights reserved.</t>
  </si>
  <si>
    <t>[Sun, X. J.; Huang, D. G.] Univ Shanghai Sci &amp; Technol, Sch Energy &amp; Power Engn, Shanghai 200093, Peoples R China; [Zhuang, Y. Q.] Univ Sci &amp; Technol China, Dept Modern Mech, Hefei 230026, Anhui, Peoples R China</t>
  </si>
  <si>
    <t>National Natural Science Foundation of ChinaNational Natural Science Foundation of China [11402261, 51536006]; program of the Shanghai Science and Technology Commission [17060502300]</t>
  </si>
  <si>
    <t>This paper was supported by National Natural Science Foundation of China (Grant No. 11402261 and 51536006), and the program of the Shanghai Science and Technology Commission (No. 17060502300).</t>
  </si>
  <si>
    <t>1873-7390</t>
  </si>
  <si>
    <t>EUR J MECH B-FLUID</t>
  </si>
  <si>
    <t>Eur. J. Mech. B-Fluids</t>
  </si>
  <si>
    <t>NOV-DEC</t>
  </si>
  <si>
    <t>10.1016/j.euromechflu.2018.07.017</t>
  </si>
  <si>
    <t>Mechanics; Physics, Fluids &amp; Plasmas</t>
  </si>
  <si>
    <t>Mechanics; Physics</t>
  </si>
  <si>
    <t>GX2SK</t>
  </si>
  <si>
    <t>Li, YL; Zhao, YT; Huang, GS; Xu, BR; Wang, B; Pan, RB; Men, CL; Mei, YF</t>
  </si>
  <si>
    <t>Li, Yalan; Zhao, Yuting; Huang, Gaoshan; Xu, Borui; Wang, Bing; Pan, Ruobing; Men, Chuanling; Mei, Yongfeng</t>
  </si>
  <si>
    <t>ZnO Nanomembrane/Expanded Graphite Composite Synthesized by Atomic Layer Deposition as Binder-Free Anode for Lithium Ion Batteries</t>
  </si>
  <si>
    <t>zinc oxide; expanded graphite; atomic layer deposition; anode; binder-free; lithium ion battery</t>
  </si>
  <si>
    <t>IN-SITU SYNTHESIS; HIGH-PERFORMANCE; EXPANDED GRAPHITE; ELECTROCHEMICAL PERFORMANCES; CONTROLLABLE SYNTHESIS; COATED ZNO; GRAPHENE; ARRAYS; SUPERCAPACITOR; CHALLENGES</t>
  </si>
  <si>
    <t>A zinc oxide (ZnO)/expanded graphite (EG) composite was successfully synthesized by using atomic layer deposition with dimethyl zinc as the zinc source and deionized water as the oxidant source. In the composite structure, EG provides a conductive channel and mechanical support to ZnO nanomembranes, which effectively avoids the electrode pulverization caused by the volume change of ZnO. The anodes made from the flexible composite films without using binder, conductive agent, and current collector show high stable capacities especially for that with a moderate ZnO concentration. The highest capacity stayed at 438 mAh g(-1) at a current rate of 200 mA g(-1) after 500 cycles. The good performance is considered to be due to the co-effects of the high capacity of ZnO and the support of the EG framework. Such composite structures may have great potential in low-cost and flexible batteries.</t>
  </si>
  <si>
    <t>[Li, Yalan; Men, Chuanling] Univ Shanghai Sci &amp; Technol, Sch Energy &amp; Power Engn, Shanghai 200093, Peoples R China; [Li, Yalan; Zhao, Yuting; Huang, Gaoshan; Xu, Borui; Wang, Bing; Pan, Ruobing; Mei, Yongfeng] Fudan Univ, Dept Mat Sci, Shanghai 200433, Peoples R China</t>
  </si>
  <si>
    <t>Huang, GS; Mei, YF (reprint author), Fudan Univ, Dept Mat Sci, Shanghai 200433, Peoples R China.</t>
  </si>
  <si>
    <t>gshuang@fudan.edu.cn; yfm@fudan.edu.cn</t>
  </si>
  <si>
    <t>Mei, Yongfeng/AAG-5604-2019</t>
  </si>
  <si>
    <t>Mei, Yongfeng/0000-0002-3314-6108</t>
  </si>
  <si>
    <t>Natural Science Foundation of ChinaNational Natural Science Foundation of China [51475093, U1632115]; Science and Technology Commission of Shanghai MunicipalityScience &amp; Technology Commission of Shanghai Municipality (STCSM) [14JC1400200]; National Key Technologies R&amp;D Program of ChinaNational Key Technology R&amp;D Program [2015ZX02102-003]; Changjiang Young Scholars Programme of China</t>
  </si>
  <si>
    <t>This work is supported by the Natural Science Foundation of China (51475093 and U1632115), the Science and Technology Commission of Shanghai Municipality (14JC1400200), the National Key Technologies R&amp;D Program of China (2015ZX02102-003), and the Changjiang Young Scholars Programme of China.</t>
  </si>
  <si>
    <t>AMER CHEMICAL SOC</t>
  </si>
  <si>
    <t>WASHINGTON</t>
  </si>
  <si>
    <t>1155 16TH ST, NW, WASHINGTON, DC 20036 USA</t>
  </si>
  <si>
    <t>ACS APPL MATER INTER</t>
  </si>
  <si>
    <t>ACS Appl. Mater. Interfaces</t>
  </si>
  <si>
    <t>10.1021/acsami.7b11735</t>
  </si>
  <si>
    <t>FM6DX</t>
  </si>
  <si>
    <t>162281923</t>
  </si>
  <si>
    <t>李玉启</t>
  </si>
  <si>
    <t>05610</t>
  </si>
  <si>
    <t>卜胜利</t>
  </si>
  <si>
    <t>李玉启，卜胜利，赵永亮，姚天军</t>
  </si>
  <si>
    <t>162281923，
162281927，
162281924</t>
  </si>
  <si>
    <t>李玉启，
赵永亮，
姚天军</t>
  </si>
  <si>
    <t>Sensors</t>
  </si>
  <si>
    <t>152211871</t>
  </si>
  <si>
    <t>孙红倩</t>
  </si>
  <si>
    <t>05814</t>
  </si>
  <si>
    <t>陈爱华</t>
  </si>
  <si>
    <t>孙红倩，陈爱华</t>
  </si>
  <si>
    <t>Nonlinear Dynamics</t>
  </si>
  <si>
    <t>151270040</t>
  </si>
  <si>
    <t>余兴旺</t>
  </si>
  <si>
    <t>05446</t>
  </si>
  <si>
    <t>原三领</t>
  </si>
  <si>
    <t>余兴旺，原三领，张同华</t>
  </si>
  <si>
    <t>06656</t>
  </si>
  <si>
    <t>王世革</t>
  </si>
  <si>
    <t>06426</t>
  </si>
  <si>
    <t>黄明贤</t>
  </si>
  <si>
    <t>王世革，胡飞，
李静超，张淑平，黄明贤，史向阳</t>
  </si>
  <si>
    <t>152621926</t>
  </si>
  <si>
    <t>胡飞</t>
  </si>
  <si>
    <t>Nanomedicine-Nanotechnology Biology And Medicine</t>
  </si>
  <si>
    <t>讲师</t>
  </si>
  <si>
    <t>06995</t>
  </si>
  <si>
    <t>张立瑶</t>
  </si>
  <si>
    <t>张立瑶，宋禹忻，陈其苗，朱忠赟绅，王庶民</t>
  </si>
  <si>
    <t>06999</t>
  </si>
  <si>
    <t>罗熙</t>
  </si>
  <si>
    <t>罗熙，李非也，
虞跃</t>
  </si>
  <si>
    <t>New Journal Of Physics</t>
  </si>
  <si>
    <t>162281924</t>
  </si>
  <si>
    <t>姚天军</t>
  </si>
  <si>
    <t>姚天军，卜胜利，饶杰，张建明</t>
  </si>
  <si>
    <t>162281924，
152251908，
152251901</t>
  </si>
  <si>
    <t>姚天军，
饶杰，
张建明</t>
  </si>
  <si>
    <t>131250007</t>
  </si>
  <si>
    <t>许超群</t>
  </si>
  <si>
    <t>许超群，原三领，张同华</t>
  </si>
  <si>
    <t>非理学院</t>
  </si>
  <si>
    <t>周茂</t>
  </si>
  <si>
    <t>06138</t>
  </si>
  <si>
    <t>缪煜清</t>
  </si>
  <si>
    <t>周茂，梁晓彩，
缪煜清</t>
  </si>
  <si>
    <t>Surface Review And Letters</t>
  </si>
  <si>
    <t>05302</t>
  </si>
  <si>
    <t>樊亚莉</t>
  </si>
  <si>
    <t>樊亚莉，唐炎林，朱仲义</t>
  </si>
  <si>
    <t>06259</t>
  </si>
  <si>
    <t>王世霞</t>
  </si>
  <si>
    <t>王世霞，赵昊辰，吴嘉，郑海飞</t>
  </si>
  <si>
    <t>162661941</t>
  </si>
  <si>
    <t>赵昊辰</t>
  </si>
  <si>
    <t>Spectroscopy And Spectral Analysis</t>
  </si>
  <si>
    <t>161430032</t>
  </si>
  <si>
    <t>李佳珈</t>
  </si>
  <si>
    <t>李佳珈，魏国亮，丁德锐，李玉榕</t>
  </si>
  <si>
    <t>Neurocomputing</t>
  </si>
  <si>
    <t>152621924</t>
  </si>
  <si>
    <t>李硕</t>
  </si>
  <si>
    <t>06296</t>
  </si>
  <si>
    <t>郭宁</t>
  </si>
  <si>
    <t>李硕，郭宁，梁启蒙，丁宇，周慧涛，欧阳瑞镯，吕伟</t>
  </si>
  <si>
    <t>152621924，162661939，172692070，172692051</t>
  </si>
  <si>
    <t>李硕，
梁启蒙，丁宇，
周慧涛</t>
  </si>
  <si>
    <t>Spectrochimica Acta Part A-Molecular And Biomolecular Spectroscopy</t>
  </si>
  <si>
    <t>06323</t>
  </si>
  <si>
    <t>田伟</t>
  </si>
  <si>
    <t xml:space="preserve">田  伟，刘懿芳，毕莉明，孙  玥 </t>
  </si>
  <si>
    <t>172272005</t>
  </si>
  <si>
    <t xml:space="preserve">刘懿芳，孙  玥 </t>
  </si>
  <si>
    <t>Rare Metal Materials And Engineering</t>
  </si>
  <si>
    <t>05988</t>
  </si>
  <si>
    <t>张海强</t>
  </si>
  <si>
    <t>张海强，汪岳</t>
  </si>
  <si>
    <t>152211861</t>
  </si>
  <si>
    <t>汪岳</t>
  </si>
  <si>
    <t>周茂，缪煜清</t>
  </si>
  <si>
    <t>05652</t>
  </si>
  <si>
    <t>魏公明</t>
  </si>
  <si>
    <t>魏公明，段学亮</t>
  </si>
  <si>
    <t>152211866</t>
  </si>
  <si>
    <t>段学亮</t>
  </si>
  <si>
    <t>Rocky Mountain Journal Of Mathematics</t>
  </si>
  <si>
    <t>162241869</t>
  </si>
  <si>
    <t>章波</t>
  </si>
  <si>
    <t>05500</t>
  </si>
  <si>
    <t>胡恒春</t>
  </si>
  <si>
    <t>章波，胡恒春</t>
  </si>
  <si>
    <t>Zeitschrift Fur Naturforschung Section A-A Journal Of Physical Sciences</t>
  </si>
  <si>
    <t>05476</t>
  </si>
  <si>
    <t>赵佃立</t>
  </si>
  <si>
    <t>赵佃立，原三领</t>
  </si>
  <si>
    <t>Applied Mathematics And Computation</t>
  </si>
  <si>
    <t xml:space="preserve">162241879 </t>
  </si>
  <si>
    <t>蒲俊才</t>
  </si>
  <si>
    <t>蒲俊才，胡恒春</t>
  </si>
  <si>
    <t>Applied Mathematics Letters</t>
  </si>
  <si>
    <t>142191844</t>
  </si>
  <si>
    <t>05433</t>
  </si>
  <si>
    <t>贾高</t>
  </si>
  <si>
    <t>黄晨，贾高，
张天四</t>
  </si>
  <si>
    <t>161300045</t>
  </si>
  <si>
    <t>孟艳玲</t>
  </si>
  <si>
    <t>03913</t>
  </si>
  <si>
    <t>张卫国</t>
  </si>
  <si>
    <t>孟艳玲，张卫国，余志先</t>
  </si>
  <si>
    <t>152211848</t>
  </si>
  <si>
    <t>艾青</t>
  </si>
  <si>
    <t>06586</t>
  </si>
  <si>
    <t>王中庆</t>
  </si>
  <si>
    <t>艾青，李会元，
王中庆</t>
  </si>
  <si>
    <t>Applied Numerical Mathematics</t>
  </si>
  <si>
    <t>142231877</t>
  </si>
  <si>
    <t>凌强</t>
  </si>
  <si>
    <t>03998</t>
  </si>
  <si>
    <t>顾铮先</t>
  </si>
  <si>
    <t>凌强，顾铮先，
高侃</t>
  </si>
  <si>
    <t>Applied Optics</t>
  </si>
  <si>
    <t>贾高，戴春艳，
陈洁</t>
  </si>
  <si>
    <t>0723308，112151524</t>
  </si>
  <si>
    <t>戴春艳，
陈洁</t>
  </si>
  <si>
    <t>赵佃立，原三领，
刘海东</t>
  </si>
  <si>
    <t>Advances In Difference Equations</t>
  </si>
  <si>
    <t>152211874</t>
  </si>
  <si>
    <t>何建堃</t>
  </si>
  <si>
    <t>03985</t>
  </si>
  <si>
    <t>贾梅</t>
  </si>
  <si>
    <t>何建堃，贾梅，
刘锡平，陈辉</t>
  </si>
  <si>
    <t>152211874， 152211849</t>
  </si>
  <si>
    <t>何建堃，陈辉</t>
  </si>
  <si>
    <t>张海强，张梦月，胡瑞</t>
  </si>
  <si>
    <t>162241850，162241854</t>
  </si>
  <si>
    <t>张梦月，胡瑞</t>
  </si>
  <si>
    <t>03986</t>
  </si>
  <si>
    <t>刘锡平</t>
  </si>
  <si>
    <t>刘锡平，贾梅</t>
  </si>
  <si>
    <t>152251903</t>
  </si>
  <si>
    <t>邱俊程</t>
  </si>
  <si>
    <t>03317</t>
  </si>
  <si>
    <t>沈建琪</t>
  </si>
  <si>
    <t>邱俊程，沈建琪</t>
  </si>
  <si>
    <t>162261897</t>
  </si>
  <si>
    <t>惠加琪</t>
  </si>
  <si>
    <t>05001</t>
  </si>
  <si>
    <t>姜志进</t>
  </si>
  <si>
    <t>惠加琪，姜志进，徐东方</t>
  </si>
  <si>
    <t>162261897，172272007</t>
  </si>
  <si>
    <t>惠加琪，徐东方</t>
  </si>
  <si>
    <t>Advances In High Energy Physics</t>
  </si>
  <si>
    <t>姜志进，徐东方，黄艳</t>
  </si>
  <si>
    <t>172272007，152231885</t>
  </si>
  <si>
    <t>徐东方，黄艳</t>
  </si>
  <si>
    <t>152211852</t>
  </si>
  <si>
    <t>李月月</t>
  </si>
  <si>
    <t>李月月，胡恒春</t>
  </si>
  <si>
    <t>162661952</t>
  </si>
  <si>
    <t>吴红梅</t>
  </si>
  <si>
    <t>06090</t>
  </si>
  <si>
    <t>计亚军</t>
  </si>
  <si>
    <t>吴红梅，计亚军</t>
  </si>
  <si>
    <t>Materials Letters</t>
  </si>
  <si>
    <t>162241866</t>
  </si>
  <si>
    <t>周爱娟</t>
  </si>
  <si>
    <t>周爱娟，陈爱华</t>
  </si>
  <si>
    <t>Physica Scripta</t>
  </si>
  <si>
    <t>赵慧</t>
  </si>
  <si>
    <t>赵慧，缪煜清</t>
  </si>
  <si>
    <t>162661953</t>
  </si>
  <si>
    <t>叶长青</t>
  </si>
  <si>
    <t>叶长青，赵九龙，郑雨婷，吴陈瑶，陈莹，吴环，
安潇，黄明贤，
王世革</t>
  </si>
  <si>
    <t>162661953，
1422030204，
1422030204，1422030104</t>
  </si>
  <si>
    <t>叶长青，
郑雨婷，
吴陈瑶，吴环</t>
  </si>
  <si>
    <t>Macromolecular Bioscience</t>
  </si>
  <si>
    <t>张海强，耿江苏，张梦月</t>
  </si>
  <si>
    <t>162241850</t>
  </si>
  <si>
    <t>张梦月</t>
  </si>
  <si>
    <t>Modern Physics Letters B</t>
  </si>
  <si>
    <t>161400076</t>
  </si>
  <si>
    <t>焦宝宝</t>
  </si>
  <si>
    <t>06327</t>
  </si>
  <si>
    <t>贾力源</t>
  </si>
  <si>
    <t>Modern Physics Letters A</t>
  </si>
  <si>
    <t>162281925</t>
  </si>
  <si>
    <t>杨飞宇</t>
  </si>
  <si>
    <t>06064</t>
  </si>
  <si>
    <t>寇志起</t>
  </si>
  <si>
    <t>杨飞宇，寇志起，杨丽萍，唐宇</t>
  </si>
  <si>
    <t>162281925，152241894，162261896</t>
  </si>
  <si>
    <t>杨飞宇，杨丽萍，唐宇</t>
  </si>
  <si>
    <t>Optical Materials</t>
  </si>
  <si>
    <t>05807</t>
  </si>
  <si>
    <t>马杰</t>
  </si>
  <si>
    <t>马杰，陈炳坤，
闫录亮，孙梦雅</t>
  </si>
  <si>
    <t>152241896，152241890，162271909</t>
  </si>
  <si>
    <t>陈炳坤，
闫录亮，孙梦雅</t>
  </si>
  <si>
    <t>Materials Research Bulletin</t>
  </si>
  <si>
    <t>06379</t>
  </si>
  <si>
    <t>郭露芳</t>
  </si>
  <si>
    <t>郭露芳，沈建琪</t>
  </si>
  <si>
    <t>Optics And Laser Technology</t>
  </si>
  <si>
    <t>法德娟</t>
  </si>
  <si>
    <t>法德娟，周茂，
赵慧，江宜蔚，
缪煜清</t>
  </si>
  <si>
    <t>Polyhedron</t>
  </si>
  <si>
    <t>152281918</t>
  </si>
  <si>
    <t>董思群</t>
  </si>
  <si>
    <t>董思群，赵佃立</t>
  </si>
  <si>
    <t>Physica A-Statistical Mechanics And Its Applications</t>
  </si>
  <si>
    <t>马杰，曾玉兰，
闫录亮，陈炳坤，孙梦雅，刘振华，张淑平</t>
  </si>
  <si>
    <t>162271911，152241890，152241896，162271909，162271910</t>
  </si>
  <si>
    <t>曾玉兰，
闫录亮，陈炳坤，孙梦雅，刘振华，</t>
  </si>
  <si>
    <t>Phosphorus Sulfur And Silicon And The Related Elements</t>
  </si>
  <si>
    <t>寇志起，杨丽萍，王小平</t>
  </si>
  <si>
    <t>152241894</t>
  </si>
  <si>
    <t>杨丽萍</t>
  </si>
  <si>
    <t>Optik</t>
  </si>
  <si>
    <t>131250012</t>
  </si>
  <si>
    <t>李忘言</t>
  </si>
  <si>
    <t>李忘言，魏国亮，何永昌，丁德锐</t>
  </si>
  <si>
    <t>郝美凤</t>
  </si>
  <si>
    <t>郝美凤，肖明书，钱丽红，缪煜清</t>
  </si>
  <si>
    <t>Frontiers Of Chemical Science And Engineering</t>
  </si>
  <si>
    <t>06055</t>
  </si>
  <si>
    <t>朱灿</t>
  </si>
  <si>
    <t>朱灿，王雅秀</t>
  </si>
  <si>
    <t>162231831</t>
  </si>
  <si>
    <t>王雅秀</t>
  </si>
  <si>
    <t>Frontiers Of Mathematics In China</t>
  </si>
  <si>
    <t>罗玉强</t>
  </si>
  <si>
    <t>罗玉强，王子栋，魏国亮</t>
  </si>
  <si>
    <t>08846</t>
  </si>
  <si>
    <t>王子栋</t>
  </si>
  <si>
    <t xml:space="preserve">刘帅，王子栋，
王立成，魏国亮 </t>
  </si>
  <si>
    <t>王立成</t>
  </si>
  <si>
    <t>王立成，王子栋，韩清龙，魏国亮</t>
  </si>
  <si>
    <t>162281920</t>
  </si>
  <si>
    <t>冯文斌</t>
  </si>
  <si>
    <t>冯文斌，顾铮先</t>
  </si>
  <si>
    <t>06157</t>
  </si>
  <si>
    <t>熊非</t>
  </si>
  <si>
    <t>熊非，洪丹凤，
刘文广，谈庆港，马惠，吴思琴，
王世珩，丁良前</t>
  </si>
  <si>
    <t>173822084，173822090，1522030109，1522030105，1522030107，1522030116，1522030115</t>
  </si>
  <si>
    <t>洪丹凤，刘文广，谈庆港，马惠，
吴思琴，王世珩，丁良前</t>
  </si>
  <si>
    <t>2，3，4，5，6，7，8</t>
  </si>
  <si>
    <t>Indian Journal Of Heterocyclic Chemistry</t>
  </si>
  <si>
    <t>马杰，闫录亮，
陈炳坤，孙梦雅</t>
  </si>
  <si>
    <t>152241890，152241896，162271909</t>
  </si>
  <si>
    <t>闫录亮，
陈炳坤，孙梦雅</t>
  </si>
  <si>
    <t>Heterocycles</t>
  </si>
  <si>
    <t>王立成，王子栋，魏国亮，Alsaadi,Fuad E.</t>
  </si>
  <si>
    <t>Ieee Transactions On Neural Networks And Learning Systems</t>
  </si>
  <si>
    <t>Ieee Transactions On Cybernetics</t>
  </si>
  <si>
    <t>06182</t>
  </si>
  <si>
    <t>欧阳瑞镯</t>
  </si>
  <si>
    <t>欧阳瑞镯，
许丽娜，闻海峰，曹鹏辉，贾鹏鹏，雷甜，周霞，
铁梅，傅筱蕾，
常海洲，缪煜清</t>
  </si>
  <si>
    <t>173822081，
1522030204，
1522030201，
1522030205，
1522030106</t>
  </si>
  <si>
    <t>曹鹏辉，雷甜，
周霞，
铁梅，
傅筱蕾</t>
  </si>
  <si>
    <t>4，6，7，8，9</t>
  </si>
  <si>
    <t>International Journal Of Electrochemical Science</t>
  </si>
  <si>
    <t>李忘言，魏国亮，丁德锐，李玉榕，Alsaadi,Fuad E.</t>
  </si>
  <si>
    <t>张潇涵</t>
  </si>
  <si>
    <t>张潇涵，刘锡平，贾梅，陈豪亮</t>
  </si>
  <si>
    <t>152211846， 152211856</t>
  </si>
  <si>
    <t>张潇涵，陈豪亮</t>
  </si>
  <si>
    <t>06155</t>
  </si>
  <si>
    <t>张晶晶</t>
  </si>
  <si>
    <t>张晶晶，王婷</t>
  </si>
  <si>
    <t>152281916</t>
  </si>
  <si>
    <t>王婷</t>
  </si>
  <si>
    <t>161430036</t>
  </si>
  <si>
    <t>赵迪</t>
  </si>
  <si>
    <t>赵迪，王子栋，丁德锐，魏国亮，Alsaadi,Fuad E.</t>
  </si>
  <si>
    <t>李静敏</t>
  </si>
  <si>
    <t>李静敏，王中庆，李会元</t>
  </si>
  <si>
    <t>International Journal Of Numerical Analysis And Modeling</t>
  </si>
  <si>
    <t>05720</t>
  </si>
  <si>
    <t>何常香</t>
  </si>
  <si>
    <t>何常香 van Dam, Edwin R.</t>
  </si>
  <si>
    <t>Linear Algebra And Its Applications</t>
  </si>
  <si>
    <t>162661951</t>
  </si>
  <si>
    <t>杨奇</t>
  </si>
  <si>
    <t>05548</t>
  </si>
  <si>
    <t>张淑平</t>
  </si>
  <si>
    <t>杨奇，张淑平，
江燕</t>
  </si>
  <si>
    <t>162661951，162661946</t>
  </si>
  <si>
    <t>杨奇，
江燕</t>
  </si>
  <si>
    <t>Chinese Journal Of Structural Chemistry</t>
  </si>
  <si>
    <t>Chinese Journal Of Physics</t>
  </si>
  <si>
    <t>长海医院
联培博士</t>
  </si>
  <si>
    <t>赵九龙</t>
  </si>
  <si>
    <t>赵九龙，谢沛，
叶长青，吴陈瑶，韩韫诚，黄明贤，王世革，陈航榕</t>
  </si>
  <si>
    <t>162661953，1422030104</t>
  </si>
  <si>
    <t>叶长青，吴陈瑶，</t>
  </si>
  <si>
    <t>3，4</t>
  </si>
  <si>
    <t>Chemical Engineering Journal</t>
  </si>
  <si>
    <t>1422030203</t>
  </si>
  <si>
    <t>杨海伦</t>
  </si>
  <si>
    <t>杨海伦，赵九龙，吴陈瑶，叶长青，邹多武，王世革</t>
  </si>
  <si>
    <t>1422030203，
1422030104，162661953</t>
  </si>
  <si>
    <t>杨海伦，
吴陈瑶，叶长青</t>
  </si>
  <si>
    <t>寇志起，唐宇，
杨丽萍，杨飞宇，郭文军</t>
  </si>
  <si>
    <t>162261896，152241894，162281925</t>
  </si>
  <si>
    <t>唐宇，
杨丽萍，杨飞宇</t>
  </si>
  <si>
    <t>张海强，高敏</t>
  </si>
  <si>
    <t>172251962</t>
  </si>
  <si>
    <t>高敏</t>
  </si>
  <si>
    <t>Communications In Nonlinear Science And Numerical Simulation</t>
  </si>
  <si>
    <t>杨奇，屈紫微，
丹尼尔白塞莱克，张淑平</t>
  </si>
  <si>
    <t>162661951，162682067</t>
  </si>
  <si>
    <t>杨奇，
屈紫微</t>
  </si>
  <si>
    <t>Chemistryselect</t>
  </si>
  <si>
    <t>152281915</t>
  </si>
  <si>
    <t>高一帆</t>
  </si>
  <si>
    <t>03865</t>
  </si>
  <si>
    <t>陆秋君</t>
  </si>
  <si>
    <t>高一帆，陆秋君</t>
  </si>
  <si>
    <t>杨奇，张淑平，
赵世鹏</t>
  </si>
  <si>
    <t>162661951，157782067</t>
  </si>
  <si>
    <t>杨奇，
赵世鹏</t>
  </si>
  <si>
    <t>张卫国，李想，
李韶伟，陈旭</t>
  </si>
  <si>
    <t>091190006
122181572</t>
  </si>
  <si>
    <t>李韶伟
陈旭</t>
  </si>
  <si>
    <t>王中庆，盛长涛，贾红丽，李道</t>
  </si>
  <si>
    <t>East Asian Journal On Applied Mathematics</t>
  </si>
  <si>
    <t>胡恒春，李月月，朱海东</t>
  </si>
  <si>
    <t>Chaos Solitons &amp; Fractals</t>
  </si>
  <si>
    <t>161400077</t>
  </si>
  <si>
    <t>刘小诗</t>
  </si>
  <si>
    <t>05987</t>
  </si>
  <si>
    <t>李重要</t>
  </si>
  <si>
    <t>刘小诗，李重要</t>
  </si>
  <si>
    <t>Computational Materials Science</t>
  </si>
  <si>
    <t>152621922</t>
  </si>
  <si>
    <t>汪婕</t>
  </si>
  <si>
    <t>汪婕，计亚军，
邓亚磊，周路巍</t>
  </si>
  <si>
    <t>152621922，
172692054，
1422030116</t>
  </si>
  <si>
    <t>汪婕，
邓亚磊，周路巍</t>
  </si>
  <si>
    <t>Chinese Journal Of Inorganic Chemistry</t>
  </si>
  <si>
    <t>05991</t>
  </si>
  <si>
    <t>余志先</t>
  </si>
  <si>
    <t>余志先，赵晓强</t>
  </si>
  <si>
    <t>Discrete And Continuous Dynamical Systems</t>
  </si>
  <si>
    <t>1422030104</t>
  </si>
  <si>
    <t>吴陈瑶</t>
  </si>
  <si>
    <t>吴陈瑶，赵九龙，胡飞，郑雨婷，
杨海伦，王世革</t>
  </si>
  <si>
    <t>1422030104，
1422030204，1422030203</t>
  </si>
  <si>
    <t>吴陈瑶，
胡飞，
郑雨婷，杨海伦</t>
  </si>
  <si>
    <t>Carbohydrate Polymers</t>
  </si>
  <si>
    <t>1522020104</t>
  </si>
  <si>
    <t>葛振振</t>
  </si>
  <si>
    <t>葛振振，封臣，
寇志起</t>
  </si>
  <si>
    <t>1522020104，1522020213</t>
  </si>
  <si>
    <t>葛振振，封臣</t>
  </si>
  <si>
    <t>Ecs Journal Of Solid State Science And Technology</t>
  </si>
  <si>
    <t>周茂，刘亚，
法德娟，钱丽红，缪煜清</t>
  </si>
  <si>
    <t>162661947</t>
  </si>
  <si>
    <t>03939</t>
  </si>
  <si>
    <t>章国庆</t>
  </si>
  <si>
    <t>章国庆，谷同谟</t>
  </si>
  <si>
    <t>162231829</t>
  </si>
  <si>
    <t>谷同谟</t>
  </si>
  <si>
    <t>Electronic Journal Of Qualitative Theory Of Differential Equations</t>
  </si>
  <si>
    <t>162261896</t>
  </si>
  <si>
    <t>唐宇</t>
  </si>
  <si>
    <t>唐宇，寇志起，
杨丽萍，杨飞宇，郭文军</t>
  </si>
  <si>
    <t>06732</t>
  </si>
  <si>
    <t>王琦</t>
  </si>
  <si>
    <t>Chinese Annals Of Mathematics Series B</t>
  </si>
  <si>
    <t>Journal Of The Optical Society Of America B-Optical Physics</t>
  </si>
  <si>
    <t>06503</t>
  </si>
  <si>
    <t>徐建</t>
  </si>
  <si>
    <t>Journal Of Differential Equations</t>
  </si>
  <si>
    <t>06038</t>
  </si>
  <si>
    <t>胡洪晓</t>
  </si>
  <si>
    <t>胡洪晓，徐利光</t>
  </si>
  <si>
    <t>Journal Of Mathematical Analysis And Applications</t>
  </si>
  <si>
    <t>152241888</t>
  </si>
  <si>
    <t>鲁晓晓</t>
  </si>
  <si>
    <t>03342</t>
  </si>
  <si>
    <t>刘廷禹</t>
  </si>
  <si>
    <t>鲁晓晓，刘廷禹，付明雪，李金</t>
  </si>
  <si>
    <t>152241888，152241898，152241892</t>
  </si>
  <si>
    <t>鲁晓晓，付明雪，李金</t>
  </si>
  <si>
    <t>Journal Of Physics And Chemistry Of Solids</t>
  </si>
  <si>
    <t>沈建琪，刘享，
王伟，于海涛</t>
  </si>
  <si>
    <t>172292043，152251906</t>
  </si>
  <si>
    <t>刘享，
王伟，</t>
  </si>
  <si>
    <t>Journal Of The Optical Society Of America A-Optics Image Science And Vision</t>
  </si>
  <si>
    <t>徐建，朱巧珍，
范恩贵</t>
  </si>
  <si>
    <t>Journal Of Mathematical Physics</t>
  </si>
  <si>
    <t>余志先，裴靖雯</t>
  </si>
  <si>
    <t>152211868</t>
  </si>
  <si>
    <t>裴靖雯</t>
  </si>
  <si>
    <t>Japan Journal Of Industrial And Applied Mathematics</t>
  </si>
  <si>
    <t>王传丽、王中庆、王立联</t>
  </si>
  <si>
    <t>Journal Of Scientific Computing</t>
  </si>
  <si>
    <t>05990</t>
  </si>
  <si>
    <t>汪文军</t>
  </si>
  <si>
    <t>汪文军，王锦，
张卫国</t>
  </si>
  <si>
    <t>152211854</t>
  </si>
  <si>
    <t>王锦</t>
  </si>
  <si>
    <t>郝美凤，法德娟，钱丽红，缪煜清</t>
  </si>
  <si>
    <t>Journal Of Nanoscience And Nanotechnology</t>
  </si>
  <si>
    <t>152251905</t>
  </si>
  <si>
    <t>桑建刚</t>
  </si>
  <si>
    <t>桑建刚，顾铮先，凌强，冯文斌</t>
  </si>
  <si>
    <t>152251905，142231877，
162281920</t>
  </si>
  <si>
    <t>桑建刚，凌强，
冯文斌</t>
  </si>
  <si>
    <t>Journal Of Optics</t>
  </si>
  <si>
    <t>152250906</t>
  </si>
  <si>
    <t>王伟</t>
  </si>
  <si>
    <t>王伟，沈建琪</t>
  </si>
  <si>
    <t>152251906</t>
  </si>
  <si>
    <t>Journal Of Quantitative Spectroscopy &amp; Radiative Transfer</t>
  </si>
  <si>
    <t>142571899</t>
  </si>
  <si>
    <t>张帅</t>
  </si>
  <si>
    <t>退休</t>
  </si>
  <si>
    <t>周仕林</t>
  </si>
  <si>
    <t>张帅，周仕林，
杨德俊</t>
  </si>
  <si>
    <t>142571899，152621925</t>
  </si>
  <si>
    <t>张帅，
杨德俊</t>
  </si>
  <si>
    <t>06292</t>
  </si>
  <si>
    <t>王娟</t>
  </si>
  <si>
    <t>王娟，傅依斌</t>
  </si>
  <si>
    <t>Journal Of Engineering Mathematics</t>
  </si>
  <si>
    <t>142221869</t>
  </si>
  <si>
    <t>孙羽</t>
  </si>
  <si>
    <t>孙羽，刘廷禹，
常秋香，马昌敏</t>
  </si>
  <si>
    <t>142221869，132221855，132221857</t>
  </si>
  <si>
    <t>孙羽，
常秋香，马昌敏</t>
  </si>
  <si>
    <t>黄明贤，马红彦，牛梦娜，胡飞，
王世革</t>
  </si>
  <si>
    <t>152621928，142221875，152621926</t>
  </si>
  <si>
    <t>马红彦，牛梦娜，胡飞，</t>
  </si>
  <si>
    <t>Journal Of Separation Science</t>
  </si>
  <si>
    <t>06558</t>
  </si>
  <si>
    <t>于海涛</t>
  </si>
  <si>
    <t>于海涛，孙辉，
沈建琪，Tropea Cameron</t>
  </si>
  <si>
    <t>孙辉</t>
  </si>
  <si>
    <t>152241887</t>
  </si>
  <si>
    <t>李曼曼</t>
  </si>
  <si>
    <t>李曼曼，李重要，龚士静</t>
  </si>
  <si>
    <t>Journal Of Physics D-Applied Physics</t>
  </si>
  <si>
    <t>汪文军，谢峰，
杨雄锋</t>
  </si>
  <si>
    <t>141850033</t>
  </si>
  <si>
    <t>严水仙</t>
  </si>
  <si>
    <t>严水仙，张宇，
马君领，原三领</t>
  </si>
  <si>
    <t>141850033，152211859</t>
  </si>
  <si>
    <t>严水仙，张宇</t>
  </si>
  <si>
    <t>Journal Of Theoretical Biology</t>
  </si>
  <si>
    <t>田  伟，毕莉明，杜渐第</t>
  </si>
  <si>
    <t>Journal Of Wuhan University Of Technology-Materials Science Edition</t>
  </si>
  <si>
    <t>152251901</t>
  </si>
  <si>
    <t>张建明</t>
  </si>
  <si>
    <t>张建明，卜胜利，饶杰，姚天军</t>
  </si>
  <si>
    <t>152251901，
152251908，
162281924</t>
  </si>
  <si>
    <t>张建明，
饶杰，
姚天军</t>
  </si>
  <si>
    <t>Journal Of Modern Optics</t>
  </si>
  <si>
    <t>152241898</t>
  </si>
  <si>
    <t>付明雪</t>
  </si>
  <si>
    <t>付明雪，刘廷禹，鲁晓晓，李金</t>
  </si>
  <si>
    <t>152241898，152241888，152241892</t>
  </si>
  <si>
    <t>付明雪，鲁晓晓，李金</t>
  </si>
  <si>
    <t>补1</t>
  </si>
  <si>
    <t xml:space="preserve">WOS:000425576100040 </t>
  </si>
  <si>
    <t>田伟，毕莉明，
马凤仓，杜渐第</t>
  </si>
  <si>
    <t>Tian, Wei^ Bi, Liming^Ma, Fengcang^Du, Jiandi</t>
  </si>
  <si>
    <t xml:space="preserve">0042-207X </t>
  </si>
  <si>
    <t>补2</t>
  </si>
  <si>
    <t>WOS:000465398400001</t>
  </si>
  <si>
    <t>姬雪晖</t>
  </si>
  <si>
    <t>姬雪晖，原三领， 张同华，朱怀平</t>
  </si>
  <si>
    <t>Ji, Xuehui^Yuan, Sanling^Zhang, Tonghua^Zhu, Huaiping</t>
  </si>
  <si>
    <t>Stochastic modeling of algal bloom dynamics with delayed nutrient recycling</t>
  </si>
  <si>
    <t>MATHEMATICAL BIOSCIENCES AND ENGINEERING</t>
  </si>
  <si>
    <t>1-24</t>
  </si>
  <si>
    <t>1547-1063</t>
  </si>
  <si>
    <t>Ji, XH; Yuan, SL; Zhang, TH; Zhu, HP</t>
  </si>
  <si>
    <t>Ji, Xuehui; Yuan, Sanling; Zhang, Tonghua; Zhu, Huaiping</t>
  </si>
  <si>
    <t>Stochastic modeling of algal bloom dynamics with delayed nutrient recycling</t>
  </si>
  <si>
    <t>delayed stochastic nutrient-algae model; discrete Markov chain; spectral density; Ito's formula; lyapunov function</t>
  </si>
  <si>
    <t>LAKE TAIHU; GROWTH; PHOSPHORUS; STABILITY; EQUATIONS; NITROGEN</t>
  </si>
  <si>
    <t>Using the discrete Markov chain, in this paper we develop a stochastic model for algal bloom, in which white noise terms are introduced to describe the effects of environmental random fluctuations and time delay to account for the time needed in the conversion of detritus into nutrient. For the proposed model, we firstly discuss the well-posedness, namely the existence and uniqueness of the global positive solution. Then, it is followed by seeking the sufficient conditions for the stochastic stability of its washout equilibrium. Then by using Fourier transform method, the spectral densities of the nutrient and the algae population are estimated. Finally, we show that larger noise can make the algae population extinct exponentially with probability one. Our theoretical and numerical results suggest that the environmental random fluctuations may have more significant influences on the dynamics of the model than the delay. These findings are helpful for a better understanding of the formation mechanism of algal blooms.</t>
  </si>
  <si>
    <t>[Ji, Xuehui; Yuan, Sanling] Univ Shanghai Sci &amp; Technol, Coll Sci, Shanghai 200093, Peoples R China; [Ji, Xuehui] Zhongyuan Univ Technol, Coll Sci, Zhengzhou 450007, Henan, Peoples R China; [Zhang, Tonghua] Swinburne Univ Technol, Dept Math, Melbourne, Vic 3122, Australia; [Zhu, Huaiping] York Univ, Dept Math &amp; Stat, Toronto, ON M3J 1P3, Canada</t>
  </si>
  <si>
    <t>sanling@usst.edu.cn</t>
  </si>
  <si>
    <t>Zhang, Tonghua/A-9069-2012</t>
  </si>
  <si>
    <t>Zhang, Tonghua/0000-0003-0510-1428</t>
  </si>
  <si>
    <t>National Natural Science Foundation of ChinaNational Natural Science Foundation of China [11671260]; Shanghai Leading Academic Discipline ProjectShanghai Leading Academic Discipline Project [XTKX2012]</t>
  </si>
  <si>
    <t>Research is supported by the National Natural Science Foundation of China (11671260) and Shanghai Leading Academic Discipline Project (No. XTKX2012).</t>
  </si>
  <si>
    <t>AMER INST MATHEMATICAL SCIENCES-AIMS</t>
  </si>
  <si>
    <t>SPRINGFIELD</t>
  </si>
  <si>
    <t>PO BOX 2604, SPRINGFIELD, MO 65801-2604 USA</t>
  </si>
  <si>
    <t>1551-0018</t>
  </si>
  <si>
    <t>MATH BIOSCI ENG</t>
  </si>
  <si>
    <t>Math. Biosci. Eng.</t>
  </si>
  <si>
    <t>10.3934/mbe.2019001</t>
  </si>
  <si>
    <t>Mathematical &amp; Computational Biology</t>
  </si>
  <si>
    <t>HU6NV</t>
  </si>
  <si>
    <t>Tian, W; Bi, LM; Ma, FC; Du, JD</t>
  </si>
  <si>
    <t>Tian, Wei; Bi, Liming; Ma, Fengcang; Du, Jiandi</t>
  </si>
  <si>
    <t>Cu-Cr-Zr alloy; Microstructure; Zr-rich phase; Mechanical properties</t>
  </si>
  <si>
    <t>IN-SITU COMPOSITES; WT.PERCENT-AG ALLOYS; MECHANICAL-PROPERTIES; ISOTHERMAL SECTION; TERNARY-SYSTEM; ADDITIONS; SOLIDIFICATION; CONDUCTIVITY; STRENGTH; WIRES</t>
  </si>
  <si>
    <t>Cu-15Cr and Cu-15Cr-0.24Zr alloys were prepared by means of vacuum medium frequency induction melting technology. The effects of Zr on the as-cast microstructure of Cu-15Cr alloy were studied by means of scanning electron microscopy (SEM), energy dispersive spectroscopy (EDS) and transmission electron microscopy (TEM). Besides, the effect of Zr on the tensile strength and electrical conductivity of Cu-15Cr alloy was also studied after heavy drawing deformation. The experimental results show that the addition of Zr leads to the formation of thin CuZr compound phase. Moreover, the formation of eutectic Cr phase is inhibited, so that the content of eutectic Cr is much lower than that of Cu-15Cr alloy. The size of dendritic Cr is refined as well. Furthermore, the addition of Zr improves the tensile strength of the alloy, which has little effect on the electrical conductivity. It is observed that when the dependent variable eta is 6.44, the tensile strength and electrical conductivity of the alloy can reach 1023 MPa and 72 % IACS respectively, which increases 117 MPa and reduces only by 2 %IACS. (C) 2017 Elsevier Ltd. All rights reserved.</t>
  </si>
  <si>
    <t>[Tian, Wei] Univ Shanghai Sci &amp; Technol, Coll Sci, Shanghai 200093, Peoples R China; [Bi, Liming] Univ Shanghai Sci &amp; Technol, Shanghai 200093, Peoples R China; [Ma, Fengcang] Univ Shanghai Sci &amp; Technol, Sch Mat Sci &amp; Engn, Shanghai 200093, Peoples R China; [Du, Jiandi] Shanghai Jiao Tong Univ, Sch Mat Sci &amp; Engn, Shanghai 200240, Peoples R China</t>
  </si>
  <si>
    <t>tianweiusst@163.com; lmbi0106@163.com</t>
  </si>
  <si>
    <t>li, jiazhi/R-8777-2019</t>
  </si>
  <si>
    <t>Ministry of Education of ChinaMinistry of Education, China [109061]; National Natural Science Foundation of ChinaNational Natural Science Foundation of China [10874118]; "SMC Young Star" scientist Program of Shanghai Jiao Tong University</t>
  </si>
  <si>
    <t>This work was supported from the key project of the Ministry of Education of China under Grant 109061, the National Natural Science Foundation of China under Grant 10874118, and the "SMC Young Star" scientist Program of Shanghai Jiao Tong University.</t>
  </si>
  <si>
    <t>Vacuum</t>
  </si>
  <si>
    <t>MAR</t>
  </si>
  <si>
    <t>10.1016/j.vacuum.2017.12.011</t>
  </si>
  <si>
    <t>Materials Science, Multidisciplinary; Physics, Applied</t>
  </si>
  <si>
    <t>Materials Science; Physics</t>
  </si>
  <si>
    <t>FW8IT</t>
  </si>
  <si>
    <t>05993</t>
  </si>
  <si>
    <t>胡育佳</t>
  </si>
  <si>
    <t>胡育佳，蒋辰，刘成，余伟，周倩倩，周运来</t>
  </si>
  <si>
    <t>沈伟，苏晓宇，庞宇，赵瑞涵</t>
  </si>
  <si>
    <t>1314410139，1414410501</t>
  </si>
  <si>
    <t>庞宇，赵瑞涵</t>
  </si>
  <si>
    <t>08880</t>
  </si>
  <si>
    <t>张横</t>
  </si>
  <si>
    <t>05377</t>
  </si>
  <si>
    <t>丁晓红</t>
  </si>
  <si>
    <t>张横，丁晓红，董小虎，熊敏</t>
  </si>
  <si>
    <t>董小虎</t>
  </si>
  <si>
    <t>胡育佳，朱卫东</t>
  </si>
  <si>
    <t>胡育佳，郭卫宫，周成，朱运来，朱卫东</t>
  </si>
  <si>
    <t>06946</t>
  </si>
  <si>
    <t>姜辉</t>
  </si>
  <si>
    <t>姜辉,易建军,朱晓民</t>
  </si>
  <si>
    <t>06494</t>
  </si>
  <si>
    <t>宋有硕</t>
  </si>
  <si>
    <t>宋有硕,卢曦</t>
  </si>
  <si>
    <t>胡育佳，刘方，朱卫东，朱坚民</t>
  </si>
  <si>
    <t>06481</t>
  </si>
  <si>
    <t>朱可恒</t>
  </si>
  <si>
    <t>于佳伟</t>
  </si>
  <si>
    <t>05016</t>
  </si>
  <si>
    <t>郑松林</t>
  </si>
  <si>
    <t>于佳伟,郑松林,陈铁</t>
  </si>
  <si>
    <t>刘欣荣</t>
  </si>
  <si>
    <t>05397</t>
  </si>
  <si>
    <t>汪中厚</t>
  </si>
  <si>
    <t>刘欣荣，汪中厚</t>
  </si>
  <si>
    <t>05742</t>
  </si>
  <si>
    <t>林献坤</t>
  </si>
  <si>
    <t>曹昊暘</t>
  </si>
  <si>
    <t>03495</t>
  </si>
  <si>
    <t>李郝林</t>
  </si>
  <si>
    <t>曹昊暘，，李郝林</t>
  </si>
  <si>
    <t>06642</t>
  </si>
  <si>
    <t>孙秀婷</t>
  </si>
  <si>
    <t>葛泽稷</t>
  </si>
  <si>
    <t>葛泽稷，丁晓红</t>
  </si>
  <si>
    <t>胡育佳，周鸿涛，朱卫东，蒋辰</t>
  </si>
  <si>
    <t>胡育佳，王亚军，陈家碧，朱坚民</t>
  </si>
  <si>
    <t>季懿栋</t>
  </si>
  <si>
    <t>季懿栋，丁晓红，李昊，熊敏</t>
  </si>
  <si>
    <t>季懿栋，李昊</t>
  </si>
  <si>
    <t>WOS:000425576100040</t>
    <phoneticPr fontId="18" type="noConversion"/>
  </si>
  <si>
    <t>机械学院</t>
    <phoneticPr fontId="18" type="noConversion"/>
  </si>
  <si>
    <t>学院</t>
    <phoneticPr fontId="18" type="noConversion"/>
  </si>
  <si>
    <t>王莹，李高辉，沈胜，黄典贵，郑钟泉</t>
  </si>
  <si>
    <t>157700163；152440067</t>
  </si>
  <si>
    <t>李高辉；沈胜</t>
  </si>
  <si>
    <t>06718</t>
  </si>
  <si>
    <t>曾琴</t>
  </si>
  <si>
    <t>骆立钢</t>
  </si>
  <si>
    <t>曾琴，吴家能，余治昊，骆立钢</t>
  </si>
  <si>
    <t>06470</t>
  </si>
  <si>
    <t>余治昊</t>
  </si>
  <si>
    <t>06339</t>
  </si>
  <si>
    <t>蒋林华</t>
  </si>
  <si>
    <t>余治昊，蒋林华</t>
  </si>
  <si>
    <t>曾琴，骆立钢，余治昊，蒋林华</t>
  </si>
  <si>
    <t>06245</t>
  </si>
  <si>
    <t>张章堂</t>
  </si>
  <si>
    <t>李静，田晶晶，王连贵，张章堂</t>
  </si>
  <si>
    <t>实管中心</t>
    <phoneticPr fontId="18" type="noConversion"/>
  </si>
  <si>
    <t>实管中心</t>
    <phoneticPr fontId="18" type="noConversion"/>
  </si>
  <si>
    <t>4&amp;0</t>
    <phoneticPr fontId="18" type="noConversion"/>
  </si>
  <si>
    <t>总</t>
    <phoneticPr fontId="18" type="noConversion"/>
  </si>
  <si>
    <t>06004</t>
  </si>
  <si>
    <t>刘臣</t>
  </si>
  <si>
    <t>刘臣,唐莉,单伟</t>
  </si>
  <si>
    <t>唐莉</t>
  </si>
  <si>
    <t>121240046</t>
  </si>
  <si>
    <t>李信利</t>
  </si>
  <si>
    <t>硕士生</t>
  </si>
  <si>
    <t>杨建楠</t>
  </si>
  <si>
    <t>5957（离职）刘建国</t>
  </si>
  <si>
    <t>刘建国</t>
  </si>
  <si>
    <t>郭强</t>
  </si>
  <si>
    <t>杨建楠，刘建国，郭强</t>
  </si>
  <si>
    <t>152828014</t>
  </si>
  <si>
    <t>162861051</t>
  </si>
  <si>
    <t>殷冉冉</t>
  </si>
  <si>
    <t>殷冉冉，郭强，杨建楠，刘建国</t>
  </si>
  <si>
    <t>162861051，152828014</t>
  </si>
  <si>
    <t>殷冉冉，杨建楠</t>
  </si>
  <si>
    <t>博士生</t>
  </si>
  <si>
    <t>141850034</t>
  </si>
  <si>
    <t>杨凯</t>
  </si>
  <si>
    <t>杨凯，郭强，刘建国</t>
  </si>
  <si>
    <t>151820050</t>
  </si>
  <si>
    <t>李仁德</t>
  </si>
  <si>
    <t>李仁德，刘建国，郭强，张翼成</t>
  </si>
  <si>
    <t>郭昕宇</t>
  </si>
  <si>
    <t>郭昕宇，郭强，李仁德，刘建国</t>
  </si>
  <si>
    <t>152270908，151820050</t>
  </si>
  <si>
    <t>郭昕宇，李仁德</t>
  </si>
  <si>
    <t>181310073</t>
  </si>
  <si>
    <t>袁千顺</t>
  </si>
  <si>
    <t>杨会杰</t>
  </si>
  <si>
    <t>袁千顺，顾长贵，翁同峰，杨会杰</t>
  </si>
  <si>
    <t>152110891</t>
  </si>
  <si>
    <t>吴莹莹</t>
  </si>
  <si>
    <t>吴莹莹，郭强，刘建国，张翼成</t>
  </si>
  <si>
    <t>111190036</t>
  </si>
  <si>
    <t>吴干华</t>
  </si>
  <si>
    <t>吴干华，杨会杰，潘嘉慧</t>
  </si>
  <si>
    <t>翁同峰</t>
  </si>
  <si>
    <t>翁同峰、张捷、Small, Michael，Harandizadeh, Bahareh，许彬</t>
  </si>
  <si>
    <t>152821011</t>
  </si>
  <si>
    <t>戴璐</t>
  </si>
  <si>
    <t>戴璐，郭强，刘晓露，刘建国，张翼成</t>
  </si>
  <si>
    <t>152821011，141850074</t>
  </si>
  <si>
    <t>戴璐，刘晓露</t>
  </si>
  <si>
    <t>李圣楠</t>
  </si>
  <si>
    <t>李圣楠，郭强，杨凯，刘建国，张翼成</t>
  </si>
  <si>
    <t>157790904，141850034</t>
  </si>
  <si>
    <t>李圣楠，杨凯</t>
  </si>
  <si>
    <t>161300047</t>
  </si>
  <si>
    <t>任恒刚</t>
  </si>
  <si>
    <t>任恒刚，杨悦，顾长贵，翁同峰，杨会杰</t>
  </si>
  <si>
    <t>161300047，131250011</t>
  </si>
  <si>
    <t>任恒刚，杨悦</t>
  </si>
  <si>
    <t>翁同峰、张捷、Small Michael,杨会杰，许彬</t>
  </si>
  <si>
    <t>Ally, Abdulla F</t>
  </si>
  <si>
    <t>Ally, Abdulla F，张宁</t>
  </si>
  <si>
    <t>152260899</t>
  </si>
  <si>
    <t>周莉</t>
  </si>
  <si>
    <t>周莉，邱路，顾长贵，杨会杰</t>
  </si>
  <si>
    <t>外聘教授</t>
  </si>
  <si>
    <t>汪秉宏</t>
  </si>
  <si>
    <t>李信利，杨会杰，王秉宏</t>
  </si>
  <si>
    <t>田伟，毕莉明，马凤仓，杜建第</t>
  </si>
  <si>
    <t>06854</t>
  </si>
  <si>
    <t>韩三灿</t>
  </si>
  <si>
    <t>韩三灿，胡肖逸，王加成，方晓生，朱钰方</t>
  </si>
  <si>
    <t>刘芳</t>
  </si>
  <si>
    <t>第文琦</t>
  </si>
  <si>
    <t>刘鹏忠</t>
  </si>
  <si>
    <t>陈小红</t>
  </si>
  <si>
    <t>05934</t>
  </si>
  <si>
    <t>刘鹏忠，陈小红，刘平</t>
  </si>
  <si>
    <t>陈小红，刘鹏忠，刘平，陈少华</t>
  </si>
  <si>
    <t>博士</t>
  </si>
  <si>
    <t>付少丽</t>
  </si>
  <si>
    <t>付少丽，陈小红，刘平，刘巍，刘鹏忠，张柯，陈少华</t>
  </si>
  <si>
    <t>付少丽；刘巍；刘鹏忠</t>
  </si>
  <si>
    <t>第一；第四；第五</t>
  </si>
  <si>
    <t>07504</t>
  </si>
  <si>
    <t>黄爱军</t>
  </si>
  <si>
    <t>曹晟，Chu Ruikun，Zhou Xigen，Yang Kun，Jia Qingbo，Lim Chao Voon Samuel，黄爱军，Wu Xinhua</t>
  </si>
  <si>
    <t>材料学院</t>
    <phoneticPr fontId="18" type="noConversion"/>
  </si>
  <si>
    <t>06181</t>
  </si>
  <si>
    <t>何美凤</t>
    <phoneticPr fontId="18" type="noConversion"/>
  </si>
  <si>
    <t>潘登</t>
  </si>
  <si>
    <t>06007（离职）</t>
    <phoneticPr fontId="18" type="noConversion"/>
  </si>
  <si>
    <t>何美凤， Wang Hao，Zhou Kunguang，潘登，刘芳</t>
    <phoneticPr fontId="18" type="noConversion"/>
  </si>
  <si>
    <t>杨俊和</t>
    <phoneticPr fontId="18" type="noConversion"/>
  </si>
  <si>
    <t>A&amp;HCI</t>
    <phoneticPr fontId="18" type="noConversion"/>
  </si>
  <si>
    <t>外语学院</t>
    <phoneticPr fontId="18" type="noConversion"/>
  </si>
  <si>
    <t>双检索按scie计算</t>
    <phoneticPr fontId="18" type="noConversion"/>
  </si>
  <si>
    <t>非双检索按ssci计算</t>
    <phoneticPr fontId="18" type="noConversion"/>
  </si>
  <si>
    <t>双检索总</t>
    <phoneticPr fontId="18" type="noConversion"/>
  </si>
  <si>
    <t>双检索按ssci计算
scie4区</t>
    <phoneticPr fontId="18" type="noConversion"/>
  </si>
  <si>
    <t>4&amp;0-双检索</t>
    <phoneticPr fontId="18" type="noConversion"/>
  </si>
  <si>
    <t>按ssci计算总</t>
    <phoneticPr fontId="18" type="noConversion"/>
  </si>
  <si>
    <t>杨波、庄松林</t>
  </si>
  <si>
    <t>张玲</t>
  </si>
  <si>
    <t>范彦平</t>
  </si>
  <si>
    <t>许键</t>
  </si>
  <si>
    <t>黄坤</t>
  </si>
  <si>
    <t>侯文玫</t>
  </si>
  <si>
    <t>李峰</t>
  </si>
  <si>
    <t>毛倩</t>
  </si>
  <si>
    <t>高丽萍</t>
  </si>
  <si>
    <t>张大伟、高秀敏</t>
  </si>
  <si>
    <t>隋国荣、高秀敏</t>
  </si>
  <si>
    <t>高秀敏、庄松林</t>
  </si>
  <si>
    <t>胡亮</t>
  </si>
  <si>
    <t>韩森</t>
  </si>
  <si>
    <t>张大伟、戴博</t>
  </si>
  <si>
    <t>郑继红</t>
  </si>
  <si>
    <t>熊乃学</t>
  </si>
  <si>
    <t>按ssci计算总&amp;
A&amp;HCI</t>
    <phoneticPr fontId="18" type="noConversion"/>
  </si>
  <si>
    <t>查奖励2018</t>
    <phoneticPr fontId="18" type="noConversion"/>
  </si>
  <si>
    <t>2,3,4,5</t>
  </si>
  <si>
    <t>2,6</t>
  </si>
  <si>
    <t>2,3,5,8,9,10</t>
  </si>
  <si>
    <t>1,2,3</t>
  </si>
  <si>
    <t>2,3,4,5,6</t>
  </si>
  <si>
    <t>2,6,7,8</t>
  </si>
  <si>
    <t>1,5,8,9</t>
  </si>
  <si>
    <t>2,4,5</t>
  </si>
  <si>
    <t>1,2,3,4,5</t>
  </si>
  <si>
    <t>13255167，142511682</t>
  </si>
  <si>
    <t>汪澜崖，王冬冬</t>
  </si>
  <si>
    <t>2,3,4,5,6,7</t>
  </si>
  <si>
    <t>1,6,7,8,9,10</t>
  </si>
  <si>
    <t>李红欣，吕旭天</t>
  </si>
  <si>
    <t>142511682、152561684</t>
  </si>
  <si>
    <t>王冬冬，张玉梅</t>
  </si>
  <si>
    <t>2,6,7,8,9,10</t>
  </si>
  <si>
    <t>分区（中科院大类分区）（统一查）分区以此为准</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</si>
</sst>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sz val="10"/>
      <color theme="1"/>
      <name val="宋体"/>
      <family val="2"/>
      <charset val="134"/>
      <scheme val="minor"/>
    </font>
    <font>
      <sz val="10"/>
      <color theme="1"/>
      <name val="宋体"/>
      <family val="3"/>
      <charset val="134"/>
      <scheme val="minor"/>
    </font>
    <font>
      <sz val="10"/>
      <name val="Arial"/>
      <family val="2"/>
    </font>
    <font>
      <sz val="11"/>
      <color indexed="8"/>
      <name val="宋体"/>
      <family val="3"/>
      <charset val="134"/>
      <scheme val="minor"/>
    </font>
    <font>
      <sz val="11"/>
      <color theme="1"/>
      <name val="宋体"/>
      <family val="2"/>
      <scheme val="minor"/>
    </font>
    <font>
      <sz val="11"/>
      <color theme="1"/>
      <name val="宋体"/>
      <family val="3"/>
      <charset val="134"/>
      <scheme val="minor"/>
    </font>
    <font>
      <sz val="10"/>
      <name val="宋体"/>
      <family val="3"/>
      <charset val="134"/>
      <scheme val="minor"/>
    </font>
    <font>
      <b/>
      <sz val="9"/>
      <name val="宋体"/>
      <family val="3"/>
      <charset val="134"/>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21" fillId="0" borderId="0"/>
    <xf numFmtId="0" fontId="21" fillId="0" borderId="0"/>
    <xf numFmtId="0" fontId="22" fillId="0" borderId="0">
      <alignment vertical="center"/>
    </xf>
    <xf numFmtId="0" fontId="1" fillId="0" borderId="0">
      <alignment vertical="center"/>
    </xf>
    <xf numFmtId="0" fontId="22" fillId="0" borderId="0">
      <alignment vertical="center"/>
    </xf>
    <xf numFmtId="0" fontId="21" fillId="0" borderId="0"/>
    <xf numFmtId="0" fontId="22" fillId="0" borderId="0">
      <alignment vertical="center"/>
    </xf>
    <xf numFmtId="0" fontId="23" fillId="0" borderId="0"/>
    <xf numFmtId="0" fontId="22" fillId="0" borderId="0">
      <alignment vertical="center"/>
    </xf>
    <xf numFmtId="0" fontId="1" fillId="0" borderId="0">
      <alignment vertical="center"/>
    </xf>
    <xf numFmtId="0" fontId="1" fillId="0" borderId="0">
      <alignment vertical="center"/>
    </xf>
    <xf numFmtId="0" fontId="24" fillId="0" borderId="0">
      <alignment vertical="center"/>
    </xf>
    <xf numFmtId="0" fontId="24" fillId="0" borderId="0">
      <alignment vertical="center"/>
    </xf>
    <xf numFmtId="0" fontId="1" fillId="0" borderId="0">
      <alignment vertical="center"/>
    </xf>
  </cellStyleXfs>
  <cellXfs count="27">
    <xf numFmtId="0" fontId="0" fillId="0" borderId="0" xfId="0">
      <alignment vertical="center"/>
    </xf>
    <xf numFmtId="49" fontId="20" fillId="0" borderId="0" xfId="0" applyNumberFormat="1" applyFont="1" applyAlignment="1">
      <alignment horizontal="left" vertical="center" wrapText="1"/>
    </xf>
    <xf numFmtId="0" fontId="20" fillId="0" borderId="0" xfId="0" applyFont="1" applyAlignment="1">
      <alignment horizontal="left" vertical="center" wrapText="1"/>
    </xf>
    <xf numFmtId="0" fontId="19" fillId="0" borderId="0" xfId="0" applyFont="1" applyAlignment="1">
      <alignment horizontal="left" vertical="center"/>
    </xf>
    <xf numFmtId="0" fontId="20" fillId="0" borderId="0" xfId="0" applyFont="1">
      <alignment vertical="center"/>
    </xf>
    <xf numFmtId="0" fontId="20" fillId="0" borderId="0" xfId="0" applyFont="1" applyAlignment="1">
      <alignment horizontal="left" vertical="center"/>
    </xf>
    <xf numFmtId="0" fontId="19" fillId="0" borderId="0" xfId="0" applyFont="1" applyFill="1" applyAlignment="1">
      <alignment horizontal="left" vertical="center"/>
    </xf>
    <xf numFmtId="0" fontId="25" fillId="0" borderId="0" xfId="0" applyFont="1" applyAlignment="1">
      <alignment horizontal="left" vertical="center"/>
    </xf>
    <xf numFmtId="49" fontId="20" fillId="0" borderId="0" xfId="0" applyNumberFormat="1" applyFont="1" applyAlignment="1">
      <alignment horizontal="left" vertical="center"/>
    </xf>
    <xf numFmtId="16" fontId="0" fillId="0" borderId="0" xfId="0" applyNumberFormat="1">
      <alignment vertical="center"/>
    </xf>
    <xf numFmtId="14" fontId="0" fillId="0" borderId="0" xfId="0" applyNumberFormat="1">
      <alignment vertical="center"/>
    </xf>
    <xf numFmtId="58" fontId="0" fillId="0" borderId="0" xfId="0" applyNumberFormat="1">
      <alignment vertical="center"/>
    </xf>
    <xf numFmtId="0" fontId="1" fillId="0" borderId="0" xfId="56" applyAlignment="1">
      <alignment horizontal="left" vertical="center"/>
    </xf>
    <xf numFmtId="3" fontId="1" fillId="0" borderId="0" xfId="56" applyNumberFormat="1" applyAlignment="1">
      <alignment horizontal="left" vertical="center"/>
    </xf>
    <xf numFmtId="0" fontId="19" fillId="0" borderId="0" xfId="0" applyFont="1" applyAlignment="1">
      <alignment horizontal="left" vertical="center" wrapText="1"/>
    </xf>
    <xf numFmtId="58" fontId="20" fillId="0" borderId="0" xfId="0" applyNumberFormat="1" applyFont="1" applyAlignment="1">
      <alignment horizontal="left" vertical="center"/>
    </xf>
    <xf numFmtId="0" fontId="20" fillId="0" borderId="0" xfId="0" applyFont="1" applyFill="1" applyAlignment="1">
      <alignment horizontal="left" vertical="center"/>
    </xf>
    <xf numFmtId="49" fontId="20" fillId="0" borderId="0" xfId="0" applyNumberFormat="1" applyFont="1" applyFill="1" applyAlignment="1">
      <alignment horizontal="left" vertical="center"/>
    </xf>
    <xf numFmtId="49" fontId="20" fillId="0" borderId="0" xfId="0" applyNumberFormat="1" applyFont="1" applyFill="1" applyAlignment="1">
      <alignment horizontal="left" vertical="center" wrapText="1"/>
    </xf>
    <xf numFmtId="0" fontId="0" fillId="0" borderId="0" xfId="0" applyAlignment="1">
      <alignment horizontal="left" vertical="center"/>
    </xf>
    <xf numFmtId="49" fontId="25" fillId="0" borderId="0" xfId="0" applyNumberFormat="1" applyFont="1" applyAlignment="1">
      <alignment horizontal="left" vertical="center"/>
    </xf>
    <xf numFmtId="0" fontId="0" fillId="33" borderId="0" xfId="0" applyFill="1" applyAlignment="1">
      <alignment horizontal="left" vertical="center"/>
    </xf>
    <xf numFmtId="0" fontId="0" fillId="0" borderId="0" xfId="0" applyFill="1" applyAlignment="1">
      <alignment horizontal="left" vertical="center"/>
    </xf>
    <xf numFmtId="0" fontId="0" fillId="0" borderId="0" xfId="0" applyAlignment="1">
      <alignment horizontal="left" vertical="center" wrapText="1"/>
    </xf>
    <xf numFmtId="0" fontId="0" fillId="34" borderId="0" xfId="0" applyFill="1" applyAlignment="1">
      <alignment horizontal="left" vertical="center"/>
    </xf>
    <xf numFmtId="0" fontId="20" fillId="35" borderId="0" xfId="0" applyFont="1" applyFill="1" applyAlignment="1">
      <alignment horizontal="left" vertical="center"/>
    </xf>
    <xf numFmtId="49" fontId="26" fillId="35" borderId="0" xfId="0" applyNumberFormat="1" applyFont="1" applyFill="1" applyAlignment="1">
      <alignment horizontal="left" vertical="center" wrapText="1"/>
    </xf>
  </cellXfs>
  <cellStyles count="57">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 2" xfId="43"/>
    <cellStyle name="常规 2 2" xfId="44"/>
    <cellStyle name="常规 2 3" xfId="56"/>
    <cellStyle name="常规 3" xfId="45"/>
    <cellStyle name="常规 3 2" xfId="46"/>
    <cellStyle name="常规 4" xfId="47"/>
    <cellStyle name="常规 4 2" xfId="48"/>
    <cellStyle name="常规 5" xfId="49"/>
    <cellStyle name="常规 5 2" xfId="50"/>
    <cellStyle name="常规 6" xfId="42"/>
    <cellStyle name="常规 6 2" xfId="51"/>
    <cellStyle name="常规 6 3" xfId="52"/>
    <cellStyle name="常规 6 4" xfId="53"/>
    <cellStyle name="常规 7" xfId="54"/>
    <cellStyle name="常规 7 2" xfId="55"/>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mailto:zhtang@usst.edu.cn"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lto:zhtang@usst.edu.cn"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48</xdr:row>
      <xdr:rowOff>0</xdr:rowOff>
    </xdr:from>
    <xdr:to>
      <xdr:col>20</xdr:col>
      <xdr:colOff>228600</xdr:colOff>
      <xdr:row>49</xdr:row>
      <xdr:rowOff>76200</xdr:rowOff>
    </xdr:to>
    <xdr:sp macro="" textlink="">
      <xdr:nvSpPr>
        <xdr:cNvPr id="2" name="AutoShape 38" descr="Email author">
          <a:hlinkClick xmlns:r="http://schemas.openxmlformats.org/officeDocument/2006/relationships" r:id="rId1" tooltip="zhtang@usst.edu.cn"/>
        </xdr:cNvPr>
        <xdr:cNvSpPr>
          <a:spLocks noChangeAspect="1" noChangeArrowheads="1"/>
        </xdr:cNvSpPr>
      </xdr:nvSpPr>
      <xdr:spPr bwMode="auto">
        <a:xfrm>
          <a:off x="14220825" y="13944600"/>
          <a:ext cx="228600" cy="2286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zh-CN"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86</xdr:row>
      <xdr:rowOff>0</xdr:rowOff>
    </xdr:from>
    <xdr:to>
      <xdr:col>20</xdr:col>
      <xdr:colOff>228600</xdr:colOff>
      <xdr:row>87</xdr:row>
      <xdr:rowOff>76200</xdr:rowOff>
    </xdr:to>
    <xdr:sp macro="" textlink="">
      <xdr:nvSpPr>
        <xdr:cNvPr id="2" name="AutoShape 38" descr="Email author">
          <a:hlinkClick xmlns:r="http://schemas.openxmlformats.org/officeDocument/2006/relationships" r:id="rId1" tooltip="zhtang@usst.edu.cn"/>
        </xdr:cNvPr>
        <xdr:cNvSpPr>
          <a:spLocks noChangeAspect="1" noChangeArrowheads="1"/>
        </xdr:cNvSpPr>
      </xdr:nvSpPr>
      <xdr:spPr bwMode="auto">
        <a:xfrm>
          <a:off x="13535025" y="11963400"/>
          <a:ext cx="228600" cy="2286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8"/>
  <sheetViews>
    <sheetView tabSelected="1" workbookViewId="0">
      <pane xSplit="13" ySplit="2" topLeftCell="N3" activePane="bottomRight" state="frozen"/>
      <selection pane="topRight" activeCell="N1" sqref="N1"/>
      <selection pane="bottomLeft" activeCell="A3" sqref="A3"/>
      <selection pane="bottomRight" activeCell="C2" sqref="C2"/>
    </sheetView>
  </sheetViews>
  <sheetFormatPr defaultRowHeight="12" x14ac:dyDescent="0.15"/>
  <cols>
    <col min="1" max="1" width="5.625" style="3" bestFit="1" customWidth="1"/>
    <col min="2" max="2" width="19" style="5" bestFit="1" customWidth="1"/>
    <col min="3" max="4" width="9" style="16" customWidth="1"/>
    <col min="5" max="6" width="9" style="5" customWidth="1"/>
    <col min="7" max="7" width="9" style="8" customWidth="1"/>
    <col min="8" max="8" width="9" style="5" customWidth="1"/>
    <col min="9" max="9" width="9" style="8" customWidth="1"/>
    <col min="10" max="10" width="9" style="5" customWidth="1"/>
    <col min="11" max="11" width="9" style="8" customWidth="1"/>
    <col min="12" max="17" width="9" style="5" customWidth="1"/>
    <col min="18" max="18" width="9" style="8" customWidth="1"/>
    <col min="19" max="19" width="9" style="5" customWidth="1"/>
    <col min="20" max="20" width="9" style="8" customWidth="1"/>
    <col min="21" max="16384" width="9" style="5"/>
  </cols>
  <sheetData>
    <row r="1" spans="1:38" x14ac:dyDescent="0.15">
      <c r="C1" s="16" t="e">
        <f>INDEX(中科院2019版检索!$G:$G,MATCH(AB1,中科院2019版检索!$B:$B,0))</f>
        <v>#N/A</v>
      </c>
      <c r="D1" s="16" t="e">
        <f>INDEX(临时!$D:$D,MATCH(B1,临时!$B:$B,0))</f>
        <v>#N/A</v>
      </c>
      <c r="E1" s="5" t="e">
        <f>INDEX(临时!$E:$E,MATCH(B1,临时!$B:$B,0))</f>
        <v>#N/A</v>
      </c>
      <c r="F1" s="5" t="e">
        <f>INDEX(临时!$F:$F,MATCH(B1,临时!$B:$B,0))</f>
        <v>#N/A</v>
      </c>
      <c r="G1" s="5" t="e">
        <f>INDEX(临时!$G:$G,MATCH(B1,临时!$B:$B,0))</f>
        <v>#N/A</v>
      </c>
      <c r="H1" s="5" t="e">
        <f>INDEX(临时!$H:$H,MATCH(B1,临时!$B:$B,0))</f>
        <v>#N/A</v>
      </c>
      <c r="I1" s="5" t="e">
        <f>INDEX(临时!$I:$I,MATCH(B1,临时!$B:$B,0))</f>
        <v>#N/A</v>
      </c>
      <c r="J1" s="5" t="e">
        <f>INDEX(临时!$J:$J,MATCH(B1,临时!$B:$B,0))</f>
        <v>#N/A</v>
      </c>
      <c r="K1" s="5" t="e">
        <f>INDEX(临时!$K:$K,MATCH(B1,临时!$B:$B,0))</f>
        <v>#N/A</v>
      </c>
      <c r="L1" s="5" t="e">
        <f>INDEX(临时!$L:$L,MATCH(B1,临时!$B:$B,0))</f>
        <v>#N/A</v>
      </c>
      <c r="M1" s="5" t="e">
        <f>INDEX(临时!$M:$M,MATCH(B1,临时!$B:$B,0))</f>
        <v>#N/A</v>
      </c>
      <c r="N1" s="5" t="e">
        <f>INDEX(临时!$N:$N,MATCH(B1,临时!$B:$B,0))</f>
        <v>#N/A</v>
      </c>
      <c r="O1" s="5" t="e">
        <f>INDEX(临时!$O:$O,MATCH(B1,临时!$B:$B,0))</f>
        <v>#N/A</v>
      </c>
      <c r="P1" s="5" t="e">
        <f>INDEX(临时!$P:$P,MATCH(B1,临时!$B:$B,0))</f>
        <v>#N/A</v>
      </c>
      <c r="Q1" s="5" t="e">
        <f>INDEX(临时!$Q:$Q,MATCH(B1,临时!$B:$B,0))</f>
        <v>#N/A</v>
      </c>
      <c r="R1" s="5" t="e">
        <f>INDEX(临时!$R:$R,MATCH(B1,临时!$B:$B,0))</f>
        <v>#N/A</v>
      </c>
      <c r="S1" s="5" t="e">
        <f>INDEX(临时!$S:$S,MATCH(B1,临时!$B:$B,0))</f>
        <v>#N/A</v>
      </c>
      <c r="T1" s="5" t="e">
        <f>INDEX(临时!$T:$T,MATCH(B1,临时!$B:$B,0))</f>
        <v>#N/A</v>
      </c>
      <c r="U1" s="5" t="e">
        <f>INDEX(Sheet1!$F:$F,MATCH(B1,Sheet1!$BJ:$BJ,0))</f>
        <v>#N/A</v>
      </c>
      <c r="V1" s="5" t="e">
        <f>INDEX(Sheet1!$I:$I,MATCH(B1,Sheet1!$BJ:$BJ,0))</f>
        <v>#N/A</v>
      </c>
      <c r="W1" s="5" t="e">
        <f>INDEX(Sheet1!$J:$J,MATCH(B1,Sheet1!$BJ:$BJ,0))</f>
        <v>#N/A</v>
      </c>
      <c r="X1" s="5" t="e">
        <f>INDEX(Sheet1!$AS:$AS,MATCH(B1,Sheet1!$BJ:$BJ,0))</f>
        <v>#N/A</v>
      </c>
      <c r="Y1" s="5" t="e">
        <f>INDEX(Sheet1!$AT:$AT,MATCH(B1,Sheet1!$BJ:$BJ,0))</f>
        <v>#N/A</v>
      </c>
      <c r="Z1" s="5" t="e">
        <f>INDEX(Sheet1!$AU:$AU,MATCH(B1,Sheet1!$BJ:$BJ,0))</f>
        <v>#N/A</v>
      </c>
      <c r="AB1" s="5" t="e">
        <f>INDEX(Sheet1!$AM:$AM,MATCH(B1,Sheet1!$BJ:$BJ,0))</f>
        <v>#N/A</v>
      </c>
      <c r="AD1" s="5" t="e">
        <f>INDEX(Sheet1!$W:$W,MATCH(B1,Sheet1!$BJ:$BJ,0))</f>
        <v>#N/A</v>
      </c>
      <c r="AE1" s="5" t="e">
        <f>INDEX(Sheet1!$X:$X,MATCH(B1,Sheet1!$BJ:$BJ,0))</f>
        <v>#N/A</v>
      </c>
      <c r="AF1" s="5" t="e">
        <f>INDEX(Sheet1!$N:$N,MATCH(B1,Sheet1!$BJ:$BJ,0))</f>
        <v>#N/A</v>
      </c>
      <c r="AI1" s="5">
        <f>COUNTIF($B:$B,B1)</f>
        <v>0</v>
      </c>
    </row>
    <row r="2" spans="1:38" ht="72" x14ac:dyDescent="0.15">
      <c r="A2" s="3" t="s">
        <v>4009</v>
      </c>
      <c r="B2" s="5" t="s">
        <v>0</v>
      </c>
      <c r="C2" s="26" t="s">
        <v>9137</v>
      </c>
      <c r="D2" s="18" t="s">
        <v>5471</v>
      </c>
      <c r="E2" s="2" t="s">
        <v>3993</v>
      </c>
      <c r="F2" s="2" t="s">
        <v>4004</v>
      </c>
      <c r="G2" s="1" t="s">
        <v>4005</v>
      </c>
      <c r="H2" s="2" t="s">
        <v>4006</v>
      </c>
      <c r="I2" s="1" t="s">
        <v>4007</v>
      </c>
      <c r="J2" s="2" t="s">
        <v>4008</v>
      </c>
      <c r="K2" s="1" t="s">
        <v>3994</v>
      </c>
      <c r="L2" s="2" t="s">
        <v>4000</v>
      </c>
      <c r="M2" s="2" t="s">
        <v>3995</v>
      </c>
      <c r="N2" s="2" t="s">
        <v>3996</v>
      </c>
      <c r="O2" s="2" t="s">
        <v>3997</v>
      </c>
      <c r="P2" s="2" t="s">
        <v>3998</v>
      </c>
      <c r="Q2" s="2" t="s">
        <v>3999</v>
      </c>
      <c r="R2" s="1" t="s">
        <v>4001</v>
      </c>
      <c r="S2" s="2" t="s">
        <v>4002</v>
      </c>
      <c r="T2" s="1" t="s">
        <v>4003</v>
      </c>
      <c r="U2" s="5" t="s">
        <v>2</v>
      </c>
      <c r="V2" s="5" t="s">
        <v>1</v>
      </c>
      <c r="W2" s="5" t="s">
        <v>4</v>
      </c>
      <c r="X2" s="5" t="s">
        <v>6</v>
      </c>
      <c r="Y2" s="5" t="s">
        <v>7</v>
      </c>
      <c r="Z2" s="5" t="s">
        <v>8</v>
      </c>
      <c r="AA2" s="5" t="s">
        <v>9</v>
      </c>
      <c r="AB2" s="5" t="s">
        <v>5</v>
      </c>
      <c r="AC2" s="5" t="s">
        <v>10</v>
      </c>
      <c r="AD2" s="1" t="s">
        <v>4010</v>
      </c>
      <c r="AE2" s="1" t="s">
        <v>4011</v>
      </c>
      <c r="AF2" s="5" t="s">
        <v>3</v>
      </c>
      <c r="AG2" s="5" t="s">
        <v>5426</v>
      </c>
      <c r="AH2" s="5" t="s">
        <v>5425</v>
      </c>
      <c r="AI2" s="14" t="s">
        <v>5964</v>
      </c>
      <c r="AJ2" s="5" t="s">
        <v>9119</v>
      </c>
      <c r="AK2" s="5">
        <v>2</v>
      </c>
      <c r="AL2" s="5">
        <v>3</v>
      </c>
    </row>
    <row r="3" spans="1:38" x14ac:dyDescent="0.15">
      <c r="A3" s="3">
        <v>166</v>
      </c>
      <c r="B3" s="5" t="s">
        <v>873</v>
      </c>
      <c r="C3" s="25">
        <v>1</v>
      </c>
      <c r="D3" s="16">
        <v>1</v>
      </c>
      <c r="E3" s="5" t="s">
        <v>5021</v>
      </c>
      <c r="F3" s="5" t="s">
        <v>5427</v>
      </c>
      <c r="G3" s="5" t="s">
        <v>7152</v>
      </c>
      <c r="H3" s="5" t="s">
        <v>7153</v>
      </c>
      <c r="I3" s="5" t="s">
        <v>7181</v>
      </c>
      <c r="J3" s="5" t="s">
        <v>7182</v>
      </c>
      <c r="K3" s="5" t="s">
        <v>7152</v>
      </c>
      <c r="L3" s="5" t="s">
        <v>7153</v>
      </c>
      <c r="M3" s="5" t="s">
        <v>7183</v>
      </c>
      <c r="N3" s="5" t="s">
        <v>5428</v>
      </c>
      <c r="O3" s="5" t="s">
        <v>5428</v>
      </c>
      <c r="P3" s="5" t="s">
        <v>5431</v>
      </c>
      <c r="Q3" s="5" t="s">
        <v>5431</v>
      </c>
      <c r="R3" s="5" t="s">
        <v>7184</v>
      </c>
      <c r="S3" s="5" t="s">
        <v>7185</v>
      </c>
      <c r="T3" s="5" t="s">
        <v>9125</v>
      </c>
      <c r="U3" s="5" t="s">
        <v>875</v>
      </c>
      <c r="V3" s="5" t="s">
        <v>874</v>
      </c>
      <c r="W3" s="5" t="s">
        <v>876</v>
      </c>
      <c r="X3" s="5">
        <v>2018</v>
      </c>
      <c r="Y3" s="5">
        <v>12</v>
      </c>
      <c r="Z3" s="5">
        <v>6</v>
      </c>
      <c r="AA3" s="5" t="s">
        <v>878</v>
      </c>
      <c r="AB3" s="5" t="s">
        <v>877</v>
      </c>
      <c r="AC3" s="5" t="s">
        <v>483</v>
      </c>
      <c r="AD3" s="5" t="s">
        <v>5335</v>
      </c>
      <c r="AE3" s="5" t="s">
        <v>4653</v>
      </c>
      <c r="AF3" s="5" t="s">
        <v>14</v>
      </c>
      <c r="AG3" s="5">
        <v>13.903</v>
      </c>
      <c r="AH3" s="5" t="s">
        <v>5021</v>
      </c>
      <c r="AI3" s="5">
        <f>COUNTIF($B:$B,B3)</f>
        <v>1</v>
      </c>
      <c r="AJ3" s="5" t="e">
        <v>#N/A</v>
      </c>
    </row>
    <row r="4" spans="1:38" x14ac:dyDescent="0.15">
      <c r="A4" s="3">
        <v>170</v>
      </c>
      <c r="B4" s="5" t="s">
        <v>897</v>
      </c>
      <c r="C4" s="25">
        <v>1</v>
      </c>
      <c r="D4" s="16">
        <v>1</v>
      </c>
      <c r="E4" s="5" t="s">
        <v>5021</v>
      </c>
      <c r="F4" s="5" t="s">
        <v>5427</v>
      </c>
      <c r="G4" s="5" t="s">
        <v>7079</v>
      </c>
      <c r="H4" s="5" t="s">
        <v>7186</v>
      </c>
      <c r="I4" s="5"/>
      <c r="J4" s="5" t="s">
        <v>7187</v>
      </c>
      <c r="K4" s="5" t="s">
        <v>7079</v>
      </c>
      <c r="L4" s="5" t="s">
        <v>7186</v>
      </c>
      <c r="M4" s="5" t="s">
        <v>7188</v>
      </c>
      <c r="N4" s="5" t="s">
        <v>5428</v>
      </c>
      <c r="O4" s="5" t="s">
        <v>5428</v>
      </c>
      <c r="P4" s="5" t="s">
        <v>5428</v>
      </c>
      <c r="Q4" s="5" t="s">
        <v>5428</v>
      </c>
      <c r="R4" s="5"/>
      <c r="T4" s="5"/>
      <c r="U4" s="5" t="s">
        <v>899</v>
      </c>
      <c r="V4" s="5" t="s">
        <v>898</v>
      </c>
      <c r="W4" s="5" t="s">
        <v>773</v>
      </c>
      <c r="X4" s="5">
        <v>2018</v>
      </c>
      <c r="Y4" s="5">
        <v>257</v>
      </c>
      <c r="AA4" s="5" t="s">
        <v>900</v>
      </c>
      <c r="AB4" s="5" t="s">
        <v>774</v>
      </c>
      <c r="AC4" s="5" t="s">
        <v>163</v>
      </c>
      <c r="AD4" s="5" t="s">
        <v>5022</v>
      </c>
      <c r="AE4" s="5" t="s">
        <v>4654</v>
      </c>
      <c r="AF4" s="5" t="s">
        <v>14</v>
      </c>
      <c r="AG4" s="5">
        <v>6.6689999999999996</v>
      </c>
      <c r="AH4" s="5" t="s">
        <v>5021</v>
      </c>
      <c r="AI4" s="5">
        <f>COUNTIF($B:$B,B4)</f>
        <v>1</v>
      </c>
      <c r="AJ4" s="5" t="e">
        <v>#N/A</v>
      </c>
    </row>
    <row r="5" spans="1:38" x14ac:dyDescent="0.15">
      <c r="A5" s="3">
        <v>206</v>
      </c>
      <c r="B5" s="5" t="s">
        <v>1061</v>
      </c>
      <c r="C5" s="25">
        <v>1</v>
      </c>
      <c r="D5" s="16">
        <v>1</v>
      </c>
      <c r="E5" s="5" t="s">
        <v>5021</v>
      </c>
      <c r="F5" s="5" t="s">
        <v>5427</v>
      </c>
      <c r="G5" s="5" t="s">
        <v>7113</v>
      </c>
      <c r="H5" s="5" t="s">
        <v>7114</v>
      </c>
      <c r="I5" s="5" t="s">
        <v>7143</v>
      </c>
      <c r="J5" s="5" t="s">
        <v>7144</v>
      </c>
      <c r="K5" s="5" t="s">
        <v>7113</v>
      </c>
      <c r="L5" s="5" t="s">
        <v>7114</v>
      </c>
      <c r="M5" s="5" t="s">
        <v>7195</v>
      </c>
      <c r="N5" s="5" t="s">
        <v>5428</v>
      </c>
      <c r="O5" s="5" t="s">
        <v>5428</v>
      </c>
      <c r="P5" s="5" t="s">
        <v>5428</v>
      </c>
      <c r="Q5" s="5" t="s">
        <v>5428</v>
      </c>
      <c r="R5" s="5" t="s">
        <v>7196</v>
      </c>
      <c r="S5" s="5" t="s">
        <v>7197</v>
      </c>
      <c r="T5" s="5" t="s">
        <v>5448</v>
      </c>
      <c r="U5" s="5" t="s">
        <v>1063</v>
      </c>
      <c r="V5" s="5" t="s">
        <v>1062</v>
      </c>
      <c r="W5" s="5" t="s">
        <v>1064</v>
      </c>
      <c r="X5" s="5">
        <v>2018</v>
      </c>
      <c r="Y5" s="5">
        <v>221</v>
      </c>
      <c r="AA5" s="5" t="s">
        <v>1066</v>
      </c>
      <c r="AB5" s="5" t="s">
        <v>1065</v>
      </c>
      <c r="AC5" s="5" t="s">
        <v>163</v>
      </c>
      <c r="AD5" s="5" t="s">
        <v>5025</v>
      </c>
      <c r="AE5" s="5" t="s">
        <v>4835</v>
      </c>
      <c r="AF5" s="5" t="s">
        <v>14</v>
      </c>
      <c r="AG5" s="5">
        <v>14.228999999999999</v>
      </c>
      <c r="AH5" s="5" t="s">
        <v>5021</v>
      </c>
      <c r="AI5" s="5">
        <f>COUNTIF($B:$B,B5)</f>
        <v>1</v>
      </c>
      <c r="AJ5" s="5" t="e">
        <v>#N/A</v>
      </c>
    </row>
    <row r="6" spans="1:38" x14ac:dyDescent="0.15">
      <c r="A6" s="3">
        <v>483</v>
      </c>
      <c r="B6" s="5" t="s">
        <v>2430</v>
      </c>
      <c r="C6" s="25">
        <v>1</v>
      </c>
      <c r="D6" s="16">
        <v>1</v>
      </c>
      <c r="E6" s="5" t="s">
        <v>5021</v>
      </c>
      <c r="F6" s="5" t="s">
        <v>5427</v>
      </c>
      <c r="G6" s="5" t="s">
        <v>7152</v>
      </c>
      <c r="H6" s="5" t="s">
        <v>7153</v>
      </c>
      <c r="I6" s="5" t="s">
        <v>7147</v>
      </c>
      <c r="J6" s="5" t="s">
        <v>7148</v>
      </c>
      <c r="K6" s="5" t="s">
        <v>7152</v>
      </c>
      <c r="L6" s="5" t="s">
        <v>7153</v>
      </c>
      <c r="M6" s="5" t="s">
        <v>7241</v>
      </c>
      <c r="N6" s="5" t="s">
        <v>5428</v>
      </c>
      <c r="O6" s="5" t="s">
        <v>5428</v>
      </c>
      <c r="P6" s="5" t="s">
        <v>5428</v>
      </c>
      <c r="Q6" s="5" t="s">
        <v>5431</v>
      </c>
      <c r="R6" s="5" t="s">
        <v>7242</v>
      </c>
      <c r="S6" s="5" t="s">
        <v>7243</v>
      </c>
      <c r="T6" s="5" t="s">
        <v>9120</v>
      </c>
      <c r="U6" s="5" t="s">
        <v>2432</v>
      </c>
      <c r="V6" s="5" t="s">
        <v>2431</v>
      </c>
      <c r="W6" s="5" t="s">
        <v>2433</v>
      </c>
      <c r="X6" s="5">
        <v>2018</v>
      </c>
      <c r="Y6" s="5">
        <v>20</v>
      </c>
      <c r="Z6" s="5">
        <v>6</v>
      </c>
      <c r="AA6" s="5" t="s">
        <v>2435</v>
      </c>
      <c r="AB6" s="5" t="s">
        <v>2434</v>
      </c>
      <c r="AC6" s="5" t="s">
        <v>483</v>
      </c>
      <c r="AD6" s="5" t="s">
        <v>5024</v>
      </c>
      <c r="AE6" s="5" t="s">
        <v>4791</v>
      </c>
      <c r="AF6" s="5" t="s">
        <v>14</v>
      </c>
      <c r="AG6" s="5">
        <v>9.4049999999999905</v>
      </c>
      <c r="AH6" s="5" t="s">
        <v>5021</v>
      </c>
      <c r="AI6" s="5">
        <f>COUNTIF($B:$B,B6)</f>
        <v>1</v>
      </c>
      <c r="AJ6" s="5" t="e">
        <v>#N/A</v>
      </c>
    </row>
    <row r="7" spans="1:38" x14ac:dyDescent="0.15">
      <c r="A7" s="3">
        <v>534</v>
      </c>
      <c r="B7" s="5" t="s">
        <v>2692</v>
      </c>
      <c r="C7" s="25">
        <v>1</v>
      </c>
      <c r="D7" s="16">
        <v>1</v>
      </c>
      <c r="E7" s="5" t="s">
        <v>5021</v>
      </c>
      <c r="F7" s="5" t="s">
        <v>5427</v>
      </c>
      <c r="G7" s="5" t="s">
        <v>7074</v>
      </c>
      <c r="H7" s="5" t="s">
        <v>7075</v>
      </c>
      <c r="I7" s="5" t="s">
        <v>7074</v>
      </c>
      <c r="J7" s="5" t="s">
        <v>7075</v>
      </c>
      <c r="K7" s="5" t="s">
        <v>7074</v>
      </c>
      <c r="L7" s="5" t="s">
        <v>7075</v>
      </c>
      <c r="M7" s="5" t="s">
        <v>7076</v>
      </c>
      <c r="N7" s="5" t="s">
        <v>5428</v>
      </c>
      <c r="O7" s="5" t="s">
        <v>5428</v>
      </c>
      <c r="P7" s="5" t="s">
        <v>5431</v>
      </c>
      <c r="Q7" s="5" t="s">
        <v>5431</v>
      </c>
      <c r="R7" s="5" t="s">
        <v>7077</v>
      </c>
      <c r="S7" s="5" t="s">
        <v>7078</v>
      </c>
      <c r="T7" s="5" t="s">
        <v>5448</v>
      </c>
      <c r="U7" s="5" t="s">
        <v>2694</v>
      </c>
      <c r="V7" s="5" t="s">
        <v>2693</v>
      </c>
      <c r="W7" s="5" t="s">
        <v>2695</v>
      </c>
      <c r="X7" s="5">
        <v>2018</v>
      </c>
      <c r="Y7" s="5">
        <v>52</v>
      </c>
      <c r="Z7" s="5">
        <v>23</v>
      </c>
      <c r="AA7" s="5" t="s">
        <v>2697</v>
      </c>
      <c r="AB7" s="5" t="s">
        <v>2696</v>
      </c>
      <c r="AC7" s="5" t="s">
        <v>2698</v>
      </c>
      <c r="AD7" s="5" t="s">
        <v>4170</v>
      </c>
      <c r="AE7" s="5" t="s">
        <v>4171</v>
      </c>
      <c r="AF7" s="5" t="s">
        <v>14</v>
      </c>
      <c r="AG7" s="5">
        <v>7.149</v>
      </c>
      <c r="AH7" s="5" t="s">
        <v>5021</v>
      </c>
      <c r="AI7" s="5">
        <f>COUNTIF($B:$B,B7)</f>
        <v>1</v>
      </c>
      <c r="AJ7" s="5" t="e">
        <v>#N/A</v>
      </c>
    </row>
    <row r="8" spans="1:38" x14ac:dyDescent="0.15">
      <c r="A8" s="3">
        <v>541</v>
      </c>
      <c r="B8" s="5" t="s">
        <v>2730</v>
      </c>
      <c r="C8" s="25">
        <v>1</v>
      </c>
      <c r="D8" s="16">
        <v>1</v>
      </c>
      <c r="E8" s="5" t="s">
        <v>5021</v>
      </c>
      <c r="F8" s="5" t="s">
        <v>5427</v>
      </c>
      <c r="G8" s="5" t="s">
        <v>7210</v>
      </c>
      <c r="H8" s="5" t="s">
        <v>7211</v>
      </c>
      <c r="I8" s="5" t="s">
        <v>7079</v>
      </c>
      <c r="J8" s="5" t="s">
        <v>7186</v>
      </c>
      <c r="K8" s="5" t="s">
        <v>7079</v>
      </c>
      <c r="L8" s="5" t="s">
        <v>7186</v>
      </c>
      <c r="M8" s="5" t="s">
        <v>7251</v>
      </c>
      <c r="N8" s="5" t="s">
        <v>5428</v>
      </c>
      <c r="O8" s="5" t="s">
        <v>5428</v>
      </c>
      <c r="P8" s="5" t="s">
        <v>5428</v>
      </c>
      <c r="Q8" s="5" t="s">
        <v>5428</v>
      </c>
      <c r="R8" s="5"/>
      <c r="T8" s="5"/>
      <c r="U8" s="5" t="s">
        <v>2732</v>
      </c>
      <c r="V8" s="5" t="s">
        <v>2731</v>
      </c>
      <c r="W8" s="5" t="s">
        <v>2733</v>
      </c>
      <c r="X8" s="5">
        <v>2018</v>
      </c>
      <c r="Y8" s="5">
        <v>352</v>
      </c>
      <c r="AA8" s="5" t="s">
        <v>2470</v>
      </c>
      <c r="AB8" s="5" t="s">
        <v>2734</v>
      </c>
      <c r="AC8" s="5" t="s">
        <v>163</v>
      </c>
      <c r="AD8" s="5" t="s">
        <v>4235</v>
      </c>
      <c r="AE8" s="5" t="s">
        <v>4236</v>
      </c>
      <c r="AF8" s="5" t="s">
        <v>14</v>
      </c>
      <c r="AG8" s="5">
        <v>8.3550000000000004</v>
      </c>
      <c r="AH8" s="5" t="s">
        <v>5021</v>
      </c>
      <c r="AI8" s="5">
        <f>COUNTIF($B:$B,B8)</f>
        <v>1</v>
      </c>
      <c r="AJ8" s="5" t="e">
        <v>#N/A</v>
      </c>
    </row>
    <row r="9" spans="1:38" x14ac:dyDescent="0.15">
      <c r="A9" s="3">
        <v>557</v>
      </c>
      <c r="B9" s="5" t="s">
        <v>2807</v>
      </c>
      <c r="C9" s="25">
        <v>1</v>
      </c>
      <c r="D9" s="16">
        <v>1</v>
      </c>
      <c r="E9" s="5" t="s">
        <v>5021</v>
      </c>
      <c r="F9" s="5" t="s">
        <v>5427</v>
      </c>
      <c r="G9" s="5" t="s">
        <v>7147</v>
      </c>
      <c r="H9" s="5" t="s">
        <v>7148</v>
      </c>
      <c r="I9" s="5" t="s">
        <v>7181</v>
      </c>
      <c r="J9" s="5" t="s">
        <v>7260</v>
      </c>
      <c r="K9" s="5" t="s">
        <v>7147</v>
      </c>
      <c r="L9" s="5" t="s">
        <v>7148</v>
      </c>
      <c r="M9" s="5" t="s">
        <v>7261</v>
      </c>
      <c r="N9" s="5" t="s">
        <v>5428</v>
      </c>
      <c r="O9" s="5" t="s">
        <v>5428</v>
      </c>
      <c r="P9" s="5" t="s">
        <v>5431</v>
      </c>
      <c r="Q9" s="5" t="s">
        <v>5431</v>
      </c>
      <c r="R9" s="5" t="s">
        <v>7262</v>
      </c>
      <c r="S9" s="5" t="s">
        <v>7263</v>
      </c>
      <c r="T9" s="5" t="s">
        <v>5518</v>
      </c>
      <c r="U9" s="5" t="s">
        <v>2809</v>
      </c>
      <c r="V9" s="5" t="s">
        <v>2808</v>
      </c>
      <c r="W9" s="5" t="s">
        <v>2810</v>
      </c>
      <c r="X9" s="5">
        <v>2018</v>
      </c>
      <c r="Y9" s="5">
        <v>137</v>
      </c>
      <c r="AA9" s="5" t="s">
        <v>2668</v>
      </c>
      <c r="AB9" s="5" t="s">
        <v>2811</v>
      </c>
      <c r="AC9" s="5" t="s">
        <v>483</v>
      </c>
      <c r="AD9" s="5" t="s">
        <v>4348</v>
      </c>
      <c r="AE9" s="5" t="s">
        <v>4349</v>
      </c>
      <c r="AF9" s="5" t="s">
        <v>14</v>
      </c>
      <c r="AG9" s="5">
        <v>7.4660000000000002</v>
      </c>
      <c r="AH9" s="5" t="s">
        <v>5021</v>
      </c>
      <c r="AI9" s="5">
        <f>COUNTIF($B:$B,B9)</f>
        <v>1</v>
      </c>
      <c r="AJ9" s="5" t="e">
        <v>#N/A</v>
      </c>
    </row>
    <row r="10" spans="1:38" x14ac:dyDescent="0.15">
      <c r="A10" s="3">
        <v>558</v>
      </c>
      <c r="B10" s="5" t="s">
        <v>2812</v>
      </c>
      <c r="C10" s="25">
        <v>1</v>
      </c>
      <c r="D10" s="16">
        <v>1</v>
      </c>
      <c r="E10" s="5" t="s">
        <v>5021</v>
      </c>
      <c r="F10" s="5" t="s">
        <v>5433</v>
      </c>
      <c r="G10" s="5" t="s">
        <v>7196</v>
      </c>
      <c r="H10" s="5" t="s">
        <v>7197</v>
      </c>
      <c r="I10" s="5" t="s">
        <v>7113</v>
      </c>
      <c r="J10" s="5" t="s">
        <v>7114</v>
      </c>
      <c r="K10" s="5" t="s">
        <v>7113</v>
      </c>
      <c r="L10" s="5" t="s">
        <v>7114</v>
      </c>
      <c r="M10" s="5" t="s">
        <v>7264</v>
      </c>
      <c r="N10" s="5" t="s">
        <v>5428</v>
      </c>
      <c r="O10" s="5" t="s">
        <v>5428</v>
      </c>
      <c r="P10" s="5" t="s">
        <v>5428</v>
      </c>
      <c r="Q10" s="5" t="s">
        <v>5428</v>
      </c>
      <c r="R10" s="5" t="s">
        <v>7265</v>
      </c>
      <c r="S10" s="5" t="s">
        <v>7266</v>
      </c>
      <c r="T10" s="5" t="s">
        <v>5682</v>
      </c>
      <c r="U10" s="5" t="s">
        <v>2814</v>
      </c>
      <c r="V10" s="5" t="s">
        <v>2813</v>
      </c>
      <c r="W10" s="5" t="s">
        <v>2733</v>
      </c>
      <c r="X10" s="5">
        <v>2018</v>
      </c>
      <c r="Y10" s="5">
        <v>349</v>
      </c>
      <c r="AA10" s="5" t="s">
        <v>2815</v>
      </c>
      <c r="AB10" s="5" t="s">
        <v>2734</v>
      </c>
      <c r="AC10" s="5" t="s">
        <v>163</v>
      </c>
      <c r="AD10" s="5" t="s">
        <v>5423</v>
      </c>
      <c r="AE10" s="5" t="s">
        <v>4350</v>
      </c>
      <c r="AF10" s="5" t="s">
        <v>14</v>
      </c>
      <c r="AG10" s="5">
        <v>8.3550000000000004</v>
      </c>
      <c r="AH10" s="5" t="s">
        <v>5021</v>
      </c>
      <c r="AI10" s="5">
        <f>COUNTIF($B:$B,B10)</f>
        <v>1</v>
      </c>
      <c r="AJ10" s="5" t="e">
        <v>#N/A</v>
      </c>
    </row>
    <row r="11" spans="1:38" x14ac:dyDescent="0.15">
      <c r="A11" s="3">
        <v>611</v>
      </c>
      <c r="B11" s="5" t="s">
        <v>3083</v>
      </c>
      <c r="C11" s="25">
        <v>1</v>
      </c>
      <c r="D11" s="16">
        <v>1</v>
      </c>
      <c r="E11" s="5" t="s">
        <v>5021</v>
      </c>
      <c r="F11" s="5" t="s">
        <v>5433</v>
      </c>
      <c r="G11" s="5"/>
      <c r="H11" s="5" t="s">
        <v>7287</v>
      </c>
      <c r="I11" s="5" t="s">
        <v>7125</v>
      </c>
      <c r="J11" s="5" t="s">
        <v>7126</v>
      </c>
      <c r="K11" s="5" t="s">
        <v>7125</v>
      </c>
      <c r="L11" s="5" t="s">
        <v>7126</v>
      </c>
      <c r="N11" s="5" t="s">
        <v>5428</v>
      </c>
      <c r="O11" s="5" t="s">
        <v>5428</v>
      </c>
      <c r="P11" s="5" t="s">
        <v>5428</v>
      </c>
      <c r="Q11" s="5" t="s">
        <v>5428</v>
      </c>
      <c r="R11" s="5"/>
      <c r="T11" s="5"/>
      <c r="U11" s="5" t="s">
        <v>3085</v>
      </c>
      <c r="V11" s="5" t="s">
        <v>3084</v>
      </c>
      <c r="W11" s="5" t="s">
        <v>3086</v>
      </c>
      <c r="X11" s="5">
        <v>2018</v>
      </c>
      <c r="Y11" s="5">
        <v>113</v>
      </c>
      <c r="AA11" s="5" t="s">
        <v>3088</v>
      </c>
      <c r="AB11" s="5" t="s">
        <v>3087</v>
      </c>
      <c r="AC11" s="5" t="s">
        <v>1033</v>
      </c>
      <c r="AD11" s="5" t="s">
        <v>5023</v>
      </c>
      <c r="AE11" s="5" t="s">
        <v>4750</v>
      </c>
      <c r="AF11" s="5" t="s">
        <v>14</v>
      </c>
      <c r="AG11" s="5">
        <v>7.9429999999999996</v>
      </c>
      <c r="AH11" s="5" t="s">
        <v>5021</v>
      </c>
      <c r="AI11" s="5">
        <f>COUNTIF($B:$B,B11)</f>
        <v>1</v>
      </c>
      <c r="AJ11" s="5" t="e">
        <v>#N/A</v>
      </c>
    </row>
    <row r="12" spans="1:38" x14ac:dyDescent="0.15">
      <c r="A12" s="3">
        <v>694</v>
      </c>
      <c r="B12" s="5" t="s">
        <v>3474</v>
      </c>
      <c r="C12" s="25">
        <v>1</v>
      </c>
      <c r="D12" s="16">
        <v>1</v>
      </c>
      <c r="E12" s="5" t="s">
        <v>5021</v>
      </c>
      <c r="F12" s="5" t="s">
        <v>5427</v>
      </c>
      <c r="G12" s="5" t="s">
        <v>7133</v>
      </c>
      <c r="H12" s="5" t="s">
        <v>7134</v>
      </c>
      <c r="I12" s="5" t="s">
        <v>7135</v>
      </c>
      <c r="J12" s="5" t="s">
        <v>7136</v>
      </c>
      <c r="K12" s="5" t="s">
        <v>7133</v>
      </c>
      <c r="L12" s="5" t="s">
        <v>7134</v>
      </c>
      <c r="M12" s="5" t="s">
        <v>7314</v>
      </c>
      <c r="N12" s="5" t="s">
        <v>5428</v>
      </c>
      <c r="O12" s="5" t="s">
        <v>5428</v>
      </c>
      <c r="P12" s="5" t="s">
        <v>5428</v>
      </c>
      <c r="Q12" s="5" t="s">
        <v>5428</v>
      </c>
      <c r="R12" s="5" t="s">
        <v>7276</v>
      </c>
      <c r="S12" s="5" t="s">
        <v>7277</v>
      </c>
      <c r="T12" s="5" t="s">
        <v>9136</v>
      </c>
      <c r="U12" s="5" t="s">
        <v>3476</v>
      </c>
      <c r="V12" s="5" t="s">
        <v>3475</v>
      </c>
      <c r="W12" s="5" t="s">
        <v>3477</v>
      </c>
      <c r="X12" s="5">
        <v>2018</v>
      </c>
      <c r="Y12" s="5">
        <v>192</v>
      </c>
      <c r="AA12" s="5" t="s">
        <v>3479</v>
      </c>
      <c r="AB12" s="5" t="s">
        <v>3478</v>
      </c>
      <c r="AC12" s="5" t="s">
        <v>138</v>
      </c>
      <c r="AD12" s="5" t="s">
        <v>4531</v>
      </c>
      <c r="AE12" s="5" t="s">
        <v>4105</v>
      </c>
      <c r="AF12" s="5" t="s">
        <v>14</v>
      </c>
      <c r="AG12" s="5">
        <v>6.3949999999999996</v>
      </c>
      <c r="AH12" s="5" t="s">
        <v>5021</v>
      </c>
      <c r="AI12" s="5">
        <f>COUNTIF($B:$B,B12)</f>
        <v>1</v>
      </c>
      <c r="AJ12" s="5" t="e">
        <v>#N/A</v>
      </c>
    </row>
    <row r="13" spans="1:38" x14ac:dyDescent="0.15">
      <c r="A13" s="3">
        <v>20</v>
      </c>
      <c r="B13" s="5" t="s">
        <v>110</v>
      </c>
      <c r="C13" s="25">
        <v>2</v>
      </c>
      <c r="D13" s="16">
        <v>3</v>
      </c>
      <c r="E13" s="5" t="s">
        <v>5021</v>
      </c>
      <c r="F13" s="5" t="s">
        <v>5427</v>
      </c>
      <c r="G13" s="5" t="s">
        <v>7105</v>
      </c>
      <c r="H13" s="5" t="s">
        <v>7106</v>
      </c>
      <c r="I13" s="5"/>
      <c r="K13" s="5" t="s">
        <v>7105</v>
      </c>
      <c r="L13" s="5" t="s">
        <v>7106</v>
      </c>
      <c r="M13" s="5" t="s">
        <v>7107</v>
      </c>
      <c r="N13" s="5" t="s">
        <v>5428</v>
      </c>
      <c r="O13" s="5" t="s">
        <v>5428</v>
      </c>
      <c r="P13" s="5" t="s">
        <v>5431</v>
      </c>
      <c r="Q13" s="5" t="s">
        <v>5428</v>
      </c>
      <c r="R13" s="5"/>
      <c r="T13" s="5"/>
      <c r="U13" s="5" t="s">
        <v>112</v>
      </c>
      <c r="V13" s="5" t="s">
        <v>111</v>
      </c>
      <c r="W13" s="5" t="s">
        <v>113</v>
      </c>
      <c r="X13" s="5">
        <v>2018</v>
      </c>
      <c r="Y13" s="5">
        <v>131</v>
      </c>
      <c r="AA13" s="5" t="s">
        <v>115</v>
      </c>
      <c r="AB13" s="5" t="s">
        <v>114</v>
      </c>
      <c r="AC13" s="5" t="s">
        <v>116</v>
      </c>
      <c r="AD13" s="5" t="s">
        <v>4395</v>
      </c>
      <c r="AE13" s="5" t="s">
        <v>4396</v>
      </c>
      <c r="AF13" s="5" t="s">
        <v>14</v>
      </c>
      <c r="AG13" s="5">
        <v>3.488</v>
      </c>
      <c r="AH13" s="5" t="s">
        <v>5021</v>
      </c>
      <c r="AI13" s="5">
        <f>COUNTIF($B:$B,B13)</f>
        <v>1</v>
      </c>
      <c r="AJ13" s="5" t="e">
        <v>#N/A</v>
      </c>
    </row>
    <row r="14" spans="1:38" x14ac:dyDescent="0.15">
      <c r="A14" s="3">
        <v>24</v>
      </c>
      <c r="B14" s="5" t="s">
        <v>132</v>
      </c>
      <c r="C14" s="25">
        <v>2</v>
      </c>
      <c r="D14" s="16">
        <v>2</v>
      </c>
      <c r="E14" s="5" t="s">
        <v>5021</v>
      </c>
      <c r="F14" s="5" t="s">
        <v>5427</v>
      </c>
      <c r="G14" s="5" t="s">
        <v>7108</v>
      </c>
      <c r="H14" s="5" t="s">
        <v>7109</v>
      </c>
      <c r="I14" s="5" t="s">
        <v>7108</v>
      </c>
      <c r="J14" s="5" t="s">
        <v>7109</v>
      </c>
      <c r="K14" s="5" t="s">
        <v>7108</v>
      </c>
      <c r="L14" s="5" t="s">
        <v>7109</v>
      </c>
      <c r="M14" s="5" t="s">
        <v>7110</v>
      </c>
      <c r="N14" s="5" t="s">
        <v>5428</v>
      </c>
      <c r="O14" s="5" t="s">
        <v>5428</v>
      </c>
      <c r="P14" s="5" t="s">
        <v>5428</v>
      </c>
      <c r="Q14" s="5" t="s">
        <v>5428</v>
      </c>
      <c r="R14" s="5" t="s">
        <v>7111</v>
      </c>
      <c r="S14" s="5" t="s">
        <v>7112</v>
      </c>
      <c r="T14" s="5" t="s">
        <v>9120</v>
      </c>
      <c r="U14" s="5" t="s">
        <v>134</v>
      </c>
      <c r="V14" s="5" t="s">
        <v>133</v>
      </c>
      <c r="W14" s="5" t="s">
        <v>135</v>
      </c>
      <c r="X14" s="5">
        <v>2018</v>
      </c>
      <c r="Y14" s="5">
        <v>636</v>
      </c>
      <c r="AA14" s="5" t="s">
        <v>137</v>
      </c>
      <c r="AB14" s="5" t="s">
        <v>136</v>
      </c>
      <c r="AC14" s="5" t="s">
        <v>138</v>
      </c>
      <c r="AD14" s="5" t="s">
        <v>4424</v>
      </c>
      <c r="AE14" s="5" t="s">
        <v>4425</v>
      </c>
      <c r="AF14" s="5" t="s">
        <v>14</v>
      </c>
      <c r="AG14" s="5">
        <v>5.5890000000000004</v>
      </c>
      <c r="AH14" s="5" t="s">
        <v>5021</v>
      </c>
      <c r="AI14" s="5">
        <f>COUNTIF($B:$B,B14)</f>
        <v>1</v>
      </c>
      <c r="AJ14" s="5" t="e">
        <v>#N/A</v>
      </c>
    </row>
    <row r="15" spans="1:38" x14ac:dyDescent="0.15">
      <c r="A15" s="3">
        <v>28</v>
      </c>
      <c r="B15" s="5" t="s">
        <v>157</v>
      </c>
      <c r="C15" s="25">
        <v>2</v>
      </c>
      <c r="D15" s="16">
        <v>2</v>
      </c>
      <c r="E15" s="5" t="s">
        <v>5021</v>
      </c>
      <c r="F15" s="5" t="s">
        <v>5427</v>
      </c>
      <c r="G15" s="5" t="s">
        <v>7113</v>
      </c>
      <c r="H15" s="5" t="s">
        <v>7114</v>
      </c>
      <c r="I15" s="5"/>
      <c r="K15" s="5" t="s">
        <v>7113</v>
      </c>
      <c r="L15" s="5" t="s">
        <v>7114</v>
      </c>
      <c r="M15" s="5" t="s">
        <v>7115</v>
      </c>
      <c r="N15" s="5" t="s">
        <v>5428</v>
      </c>
      <c r="O15" s="5" t="s">
        <v>5428</v>
      </c>
      <c r="P15" s="5" t="s">
        <v>5428</v>
      </c>
      <c r="Q15" s="5" t="s">
        <v>5428</v>
      </c>
      <c r="R15" s="5" t="s">
        <v>7116</v>
      </c>
      <c r="S15" s="5" t="s">
        <v>7117</v>
      </c>
      <c r="T15" s="5" t="s">
        <v>5518</v>
      </c>
      <c r="U15" s="5" t="s">
        <v>159</v>
      </c>
      <c r="V15" s="5" t="s">
        <v>158</v>
      </c>
      <c r="W15" s="5" t="s">
        <v>160</v>
      </c>
      <c r="X15" s="5">
        <v>2018</v>
      </c>
      <c r="Y15" s="5">
        <v>202</v>
      </c>
      <c r="AA15" s="5" t="s">
        <v>162</v>
      </c>
      <c r="AB15" s="5" t="s">
        <v>161</v>
      </c>
      <c r="AC15" s="5" t="s">
        <v>163</v>
      </c>
      <c r="AD15" s="5" t="s">
        <v>4494</v>
      </c>
      <c r="AE15" s="5" t="s">
        <v>4495</v>
      </c>
      <c r="AF15" s="5" t="s">
        <v>14</v>
      </c>
      <c r="AG15" s="5">
        <v>5.1070000000000002</v>
      </c>
      <c r="AH15" s="5" t="s">
        <v>5021</v>
      </c>
      <c r="AI15" s="5">
        <f>COUNTIF($B:$B,B15)</f>
        <v>1</v>
      </c>
      <c r="AJ15" s="5" t="e">
        <v>#N/A</v>
      </c>
    </row>
    <row r="16" spans="1:38" x14ac:dyDescent="0.15">
      <c r="A16" s="3">
        <v>57</v>
      </c>
      <c r="B16" s="5" t="s">
        <v>331</v>
      </c>
      <c r="C16" s="25">
        <v>2</v>
      </c>
      <c r="D16" s="16">
        <v>2</v>
      </c>
      <c r="E16" s="5" t="s">
        <v>5021</v>
      </c>
      <c r="F16" s="5" t="s">
        <v>5427</v>
      </c>
      <c r="G16" s="5"/>
      <c r="H16" s="5" t="s">
        <v>7121</v>
      </c>
      <c r="I16" s="5" t="s">
        <v>7122</v>
      </c>
      <c r="J16" s="5" t="s">
        <v>7123</v>
      </c>
      <c r="K16" s="5"/>
      <c r="N16" s="5" t="s">
        <v>5428</v>
      </c>
      <c r="O16" s="5" t="s">
        <v>5428</v>
      </c>
      <c r="P16" s="5" t="s">
        <v>5428</v>
      </c>
      <c r="Q16" s="5" t="s">
        <v>5428</v>
      </c>
      <c r="R16" s="5"/>
      <c r="T16" s="5"/>
      <c r="U16" s="5" t="s">
        <v>333</v>
      </c>
      <c r="V16" s="5" t="s">
        <v>332</v>
      </c>
      <c r="W16" s="5" t="s">
        <v>15</v>
      </c>
      <c r="X16" s="5">
        <v>2018</v>
      </c>
      <c r="Y16" s="5">
        <v>8</v>
      </c>
      <c r="Z16" s="5">
        <v>5</v>
      </c>
      <c r="AA16" s="5" t="s">
        <v>17</v>
      </c>
      <c r="AB16" s="5" t="s">
        <v>16</v>
      </c>
      <c r="AC16" s="5" t="s">
        <v>163</v>
      </c>
      <c r="AD16" s="5" t="s">
        <v>4712</v>
      </c>
      <c r="AE16" s="5" t="s">
        <v>4713</v>
      </c>
      <c r="AF16" s="5" t="s">
        <v>14</v>
      </c>
      <c r="AG16" s="5">
        <v>4.0339999999999998</v>
      </c>
      <c r="AH16" s="5" t="s">
        <v>5021</v>
      </c>
      <c r="AI16" s="5">
        <f>COUNTIF($B:$B,B16)</f>
        <v>1</v>
      </c>
      <c r="AJ16" s="5" t="e">
        <v>#N/A</v>
      </c>
    </row>
    <row r="17" spans="1:36" x14ac:dyDescent="0.15">
      <c r="A17" s="3">
        <v>66</v>
      </c>
      <c r="B17" s="5" t="s">
        <v>375</v>
      </c>
      <c r="C17" s="25">
        <v>2</v>
      </c>
      <c r="D17" s="16">
        <v>2</v>
      </c>
      <c r="E17" s="5" t="s">
        <v>5021</v>
      </c>
      <c r="F17" s="5" t="s">
        <v>5433</v>
      </c>
      <c r="G17" s="5"/>
      <c r="H17" s="5" t="s">
        <v>7124</v>
      </c>
      <c r="I17" s="5" t="s">
        <v>7125</v>
      </c>
      <c r="J17" s="5" t="s">
        <v>7126</v>
      </c>
      <c r="K17" s="5" t="s">
        <v>7125</v>
      </c>
      <c r="L17" s="5" t="s">
        <v>7126</v>
      </c>
      <c r="N17" s="5" t="s">
        <v>5428</v>
      </c>
      <c r="O17" s="5" t="s">
        <v>5428</v>
      </c>
      <c r="P17" s="5" t="s">
        <v>5428</v>
      </c>
      <c r="Q17" s="5" t="s">
        <v>5428</v>
      </c>
      <c r="R17" s="5"/>
      <c r="T17" s="5"/>
      <c r="U17" s="5" t="s">
        <v>377</v>
      </c>
      <c r="V17" s="5" t="s">
        <v>376</v>
      </c>
      <c r="W17" s="5" t="s">
        <v>135</v>
      </c>
      <c r="X17" s="5">
        <v>2018</v>
      </c>
      <c r="Y17" s="5">
        <v>616</v>
      </c>
      <c r="AA17" s="5" t="s">
        <v>378</v>
      </c>
      <c r="AB17" s="5" t="s">
        <v>136</v>
      </c>
      <c r="AC17" s="5" t="s">
        <v>379</v>
      </c>
      <c r="AD17" s="5" t="s">
        <v>5096</v>
      </c>
      <c r="AE17" s="5" t="s">
        <v>4818</v>
      </c>
      <c r="AF17" s="5" t="s">
        <v>14</v>
      </c>
      <c r="AG17" s="5">
        <v>5.5890000000000004</v>
      </c>
      <c r="AH17" s="5" t="s">
        <v>5021</v>
      </c>
      <c r="AI17" s="5">
        <f>COUNTIF($B:$B,B17)</f>
        <v>1</v>
      </c>
      <c r="AJ17" s="5" t="e">
        <v>#N/A</v>
      </c>
    </row>
    <row r="18" spans="1:36" x14ac:dyDescent="0.15">
      <c r="A18" s="3">
        <v>77</v>
      </c>
      <c r="B18" s="5" t="s">
        <v>423</v>
      </c>
      <c r="C18" s="25">
        <v>2</v>
      </c>
      <c r="D18" s="16">
        <v>2</v>
      </c>
      <c r="E18" s="5" t="s">
        <v>5021</v>
      </c>
      <c r="F18" s="5" t="s">
        <v>5427</v>
      </c>
      <c r="G18" s="5" t="s">
        <v>7074</v>
      </c>
      <c r="H18" s="5" t="s">
        <v>7075</v>
      </c>
      <c r="I18" s="5" t="s">
        <v>7074</v>
      </c>
      <c r="J18" s="5" t="s">
        <v>7075</v>
      </c>
      <c r="K18" s="5" t="s">
        <v>7074</v>
      </c>
      <c r="L18" s="5" t="s">
        <v>7075</v>
      </c>
      <c r="M18" s="5" t="s">
        <v>7032</v>
      </c>
      <c r="N18" s="5" t="s">
        <v>5428</v>
      </c>
      <c r="O18" s="5" t="s">
        <v>5431</v>
      </c>
      <c r="P18" s="5" t="s">
        <v>5431</v>
      </c>
      <c r="Q18" s="5" t="s">
        <v>5431</v>
      </c>
      <c r="R18" s="5" t="s">
        <v>7033</v>
      </c>
      <c r="S18" s="5" t="s">
        <v>7034</v>
      </c>
      <c r="T18" s="5" t="s">
        <v>5448</v>
      </c>
      <c r="U18" s="5" t="s">
        <v>425</v>
      </c>
      <c r="V18" s="5" t="s">
        <v>424</v>
      </c>
      <c r="W18" s="5" t="s">
        <v>426</v>
      </c>
      <c r="X18" s="5">
        <v>2018</v>
      </c>
      <c r="Y18" s="5">
        <v>129</v>
      </c>
      <c r="AA18" s="5" t="s">
        <v>428</v>
      </c>
      <c r="AB18" s="5" t="s">
        <v>427</v>
      </c>
      <c r="AC18" s="5" t="s">
        <v>429</v>
      </c>
      <c r="AD18" s="5" t="s">
        <v>5187</v>
      </c>
      <c r="AE18" s="5" t="s">
        <v>4142</v>
      </c>
      <c r="AF18" s="5" t="s">
        <v>14</v>
      </c>
      <c r="AG18" s="5">
        <v>7.0439999999999996</v>
      </c>
      <c r="AH18" s="5" t="s">
        <v>5021</v>
      </c>
      <c r="AI18" s="5">
        <f>COUNTIF($B:$B,B18)</f>
        <v>1</v>
      </c>
      <c r="AJ18" s="5" t="e">
        <v>#N/A</v>
      </c>
    </row>
    <row r="19" spans="1:36" x14ac:dyDescent="0.15">
      <c r="A19" s="3">
        <v>104</v>
      </c>
      <c r="B19" s="5" t="s">
        <v>562</v>
      </c>
      <c r="C19" s="25">
        <v>2</v>
      </c>
      <c r="D19" s="16">
        <v>2</v>
      </c>
      <c r="E19" s="5" t="s">
        <v>5021</v>
      </c>
      <c r="F19" s="5" t="s">
        <v>5427</v>
      </c>
      <c r="G19" s="5" t="s">
        <v>7127</v>
      </c>
      <c r="H19" s="5" t="s">
        <v>7128</v>
      </c>
      <c r="I19" s="5" t="s">
        <v>7127</v>
      </c>
      <c r="J19" s="5" t="s">
        <v>7128</v>
      </c>
      <c r="K19" s="5" t="s">
        <v>7127</v>
      </c>
      <c r="L19" s="5" t="s">
        <v>7128</v>
      </c>
      <c r="M19" s="5" t="s">
        <v>7157</v>
      </c>
      <c r="N19" s="5" t="s">
        <v>5428</v>
      </c>
      <c r="O19" s="5" t="s">
        <v>5428</v>
      </c>
      <c r="P19" s="5" t="s">
        <v>5428</v>
      </c>
      <c r="Q19" s="5" t="s">
        <v>5428</v>
      </c>
      <c r="R19" s="5"/>
      <c r="T19" s="5"/>
      <c r="U19" s="5" t="s">
        <v>564</v>
      </c>
      <c r="V19" s="5" t="s">
        <v>563</v>
      </c>
      <c r="W19" s="5" t="s">
        <v>565</v>
      </c>
      <c r="X19" s="5">
        <v>2018</v>
      </c>
      <c r="Y19" s="5">
        <v>49</v>
      </c>
      <c r="AA19" s="5" t="s">
        <v>567</v>
      </c>
      <c r="AB19" s="5" t="s">
        <v>566</v>
      </c>
      <c r="AC19" s="5" t="s">
        <v>163</v>
      </c>
      <c r="AD19" s="5" t="s">
        <v>4212</v>
      </c>
      <c r="AE19" s="5" t="s">
        <v>4213</v>
      </c>
      <c r="AF19" s="5" t="s">
        <v>14</v>
      </c>
      <c r="AG19" s="5">
        <v>7.2789999999999999</v>
      </c>
      <c r="AH19" s="5" t="s">
        <v>5021</v>
      </c>
      <c r="AI19" s="5">
        <f>COUNTIF($B:$B,B19)</f>
        <v>1</v>
      </c>
      <c r="AJ19" s="5" t="e">
        <v>#N/A</v>
      </c>
    </row>
    <row r="20" spans="1:36" x14ac:dyDescent="0.15">
      <c r="A20" s="3">
        <v>109</v>
      </c>
      <c r="B20" s="5" t="s">
        <v>588</v>
      </c>
      <c r="C20" s="25">
        <v>2</v>
      </c>
      <c r="D20" s="16">
        <v>2</v>
      </c>
      <c r="E20" s="5" t="s">
        <v>5021</v>
      </c>
      <c r="F20" s="5" t="s">
        <v>5427</v>
      </c>
      <c r="G20" s="5" t="s">
        <v>7108</v>
      </c>
      <c r="H20" s="5" t="s">
        <v>7109</v>
      </c>
      <c r="I20" s="5" t="s">
        <v>7108</v>
      </c>
      <c r="J20" s="5" t="s">
        <v>7109</v>
      </c>
      <c r="K20" s="5" t="s">
        <v>7108</v>
      </c>
      <c r="L20" s="5" t="s">
        <v>7109</v>
      </c>
      <c r="M20" s="5" t="s">
        <v>7158</v>
      </c>
      <c r="N20" s="5" t="s">
        <v>5428</v>
      </c>
      <c r="O20" s="5" t="s">
        <v>5428</v>
      </c>
      <c r="P20" s="5" t="s">
        <v>5428</v>
      </c>
      <c r="Q20" s="5" t="s">
        <v>5428</v>
      </c>
      <c r="R20" s="5" t="s">
        <v>7159</v>
      </c>
      <c r="S20" s="5" t="s">
        <v>7160</v>
      </c>
      <c r="T20" s="5" t="s">
        <v>9124</v>
      </c>
      <c r="U20" s="5" t="s">
        <v>590</v>
      </c>
      <c r="V20" s="5" t="s">
        <v>589</v>
      </c>
      <c r="W20" s="5" t="s">
        <v>591</v>
      </c>
      <c r="X20" s="5">
        <v>2018</v>
      </c>
      <c r="Y20" s="5">
        <v>78</v>
      </c>
      <c r="AA20" s="5" t="s">
        <v>593</v>
      </c>
      <c r="AB20" s="5" t="s">
        <v>592</v>
      </c>
      <c r="AC20" s="5" t="s">
        <v>138</v>
      </c>
      <c r="AD20" s="5" t="s">
        <v>4553</v>
      </c>
      <c r="AE20" s="5" t="s">
        <v>4425</v>
      </c>
      <c r="AF20" s="5" t="s">
        <v>14</v>
      </c>
      <c r="AG20" s="5">
        <v>5.431</v>
      </c>
      <c r="AH20" s="5" t="s">
        <v>5021</v>
      </c>
      <c r="AI20" s="5">
        <f>COUNTIF($B:$B,B20)</f>
        <v>1</v>
      </c>
      <c r="AJ20" s="5" t="e">
        <v>#N/A</v>
      </c>
    </row>
    <row r="21" spans="1:36" x14ac:dyDescent="0.15">
      <c r="A21" s="3">
        <v>110</v>
      </c>
      <c r="B21" s="5" t="s">
        <v>594</v>
      </c>
      <c r="C21" s="25">
        <v>2</v>
      </c>
      <c r="D21" s="16">
        <v>2</v>
      </c>
      <c r="E21" s="5" t="s">
        <v>5021</v>
      </c>
      <c r="F21" s="5" t="s">
        <v>5427</v>
      </c>
      <c r="G21" s="5" t="s">
        <v>7162</v>
      </c>
      <c r="H21" s="5" t="s">
        <v>7163</v>
      </c>
      <c r="I21" s="5" t="s">
        <v>7162</v>
      </c>
      <c r="J21" s="5" t="s">
        <v>7163</v>
      </c>
      <c r="K21" s="5" t="s">
        <v>7162</v>
      </c>
      <c r="L21" s="5" t="s">
        <v>7163</v>
      </c>
      <c r="M21" s="5" t="s">
        <v>7164</v>
      </c>
      <c r="N21" s="5" t="s">
        <v>5428</v>
      </c>
      <c r="O21" s="5" t="s">
        <v>5428</v>
      </c>
      <c r="P21" s="5" t="s">
        <v>5428</v>
      </c>
      <c r="Q21" s="5" t="s">
        <v>5428</v>
      </c>
      <c r="R21" s="5" t="s">
        <v>7165</v>
      </c>
      <c r="S21" s="5" t="s">
        <v>7166</v>
      </c>
      <c r="T21" s="5">
        <v>2</v>
      </c>
      <c r="U21" s="5" t="s">
        <v>596</v>
      </c>
      <c r="V21" s="5" t="s">
        <v>595</v>
      </c>
      <c r="W21" s="5" t="s">
        <v>591</v>
      </c>
      <c r="X21" s="5">
        <v>2018</v>
      </c>
      <c r="Y21" s="5">
        <v>76</v>
      </c>
      <c r="AA21" s="5" t="s">
        <v>597</v>
      </c>
      <c r="AB21" s="5" t="s">
        <v>592</v>
      </c>
      <c r="AC21" s="5" t="s">
        <v>598</v>
      </c>
      <c r="AD21" s="5" t="s">
        <v>4665</v>
      </c>
      <c r="AE21" s="5" t="s">
        <v>4666</v>
      </c>
      <c r="AF21" s="5" t="s">
        <v>14</v>
      </c>
      <c r="AG21" s="5">
        <v>5.431</v>
      </c>
      <c r="AH21" s="5" t="s">
        <v>5021</v>
      </c>
      <c r="AI21" s="5">
        <f>COUNTIF($B:$B,B21)</f>
        <v>1</v>
      </c>
      <c r="AJ21" s="5" t="e">
        <v>#N/A</v>
      </c>
    </row>
    <row r="22" spans="1:36" x14ac:dyDescent="0.15">
      <c r="A22" s="3">
        <v>134</v>
      </c>
      <c r="B22" s="5" t="s">
        <v>716</v>
      </c>
      <c r="C22" s="25">
        <v>2</v>
      </c>
      <c r="D22" s="16">
        <v>2</v>
      </c>
      <c r="E22" s="5" t="s">
        <v>5021</v>
      </c>
      <c r="F22" s="5" t="s">
        <v>6146</v>
      </c>
      <c r="G22" s="5"/>
      <c r="H22" s="5" t="s">
        <v>7171</v>
      </c>
      <c r="I22" s="5" t="s">
        <v>7152</v>
      </c>
      <c r="J22" s="5" t="s">
        <v>7153</v>
      </c>
      <c r="K22" s="5" t="s">
        <v>7152</v>
      </c>
      <c r="L22" s="5" t="s">
        <v>7153</v>
      </c>
      <c r="M22" s="5" t="s">
        <v>7172</v>
      </c>
      <c r="N22" s="5" t="s">
        <v>5428</v>
      </c>
      <c r="O22" s="5" t="s">
        <v>5428</v>
      </c>
      <c r="P22" s="5" t="s">
        <v>5428</v>
      </c>
      <c r="Q22" s="5" t="s">
        <v>5428</v>
      </c>
      <c r="R22" s="5" t="s">
        <v>7173</v>
      </c>
      <c r="S22" s="5" t="s">
        <v>7174</v>
      </c>
      <c r="T22" s="5" t="s">
        <v>6218</v>
      </c>
      <c r="U22" s="5" t="s">
        <v>718</v>
      </c>
      <c r="V22" s="5" t="s">
        <v>717</v>
      </c>
      <c r="W22" s="5" t="s">
        <v>719</v>
      </c>
      <c r="X22" s="5">
        <v>2018</v>
      </c>
      <c r="Y22" s="5">
        <v>457</v>
      </c>
      <c r="AA22" s="5" t="s">
        <v>721</v>
      </c>
      <c r="AB22" s="5" t="s">
        <v>720</v>
      </c>
      <c r="AC22" s="5" t="s">
        <v>722</v>
      </c>
      <c r="AD22" s="5" t="s">
        <v>4262</v>
      </c>
      <c r="AE22" s="5" t="s">
        <v>4263</v>
      </c>
      <c r="AF22" s="5" t="s">
        <v>14</v>
      </c>
      <c r="AG22" s="5">
        <v>5.1550000000000002</v>
      </c>
      <c r="AH22" s="5" t="s">
        <v>5021</v>
      </c>
      <c r="AI22" s="5">
        <f>COUNTIF($B:$B,B22)</f>
        <v>1</v>
      </c>
      <c r="AJ22" s="5" t="e">
        <v>#N/A</v>
      </c>
    </row>
    <row r="23" spans="1:36" x14ac:dyDescent="0.15">
      <c r="A23" s="3">
        <v>136</v>
      </c>
      <c r="B23" s="5" t="s">
        <v>729</v>
      </c>
      <c r="C23" s="25">
        <v>2</v>
      </c>
      <c r="D23" s="16">
        <v>2</v>
      </c>
      <c r="E23" s="5" t="s">
        <v>5021</v>
      </c>
      <c r="F23" s="5" t="s">
        <v>6146</v>
      </c>
      <c r="G23" s="5"/>
      <c r="H23" s="5" t="s">
        <v>7175</v>
      </c>
      <c r="I23" s="5" t="s">
        <v>7152</v>
      </c>
      <c r="J23" s="5" t="s">
        <v>7153</v>
      </c>
      <c r="K23" s="5" t="s">
        <v>7152</v>
      </c>
      <c r="L23" s="5" t="s">
        <v>7153</v>
      </c>
      <c r="M23" s="5" t="s">
        <v>7176</v>
      </c>
      <c r="N23" s="5" t="s">
        <v>5428</v>
      </c>
      <c r="O23" s="5" t="s">
        <v>5428</v>
      </c>
      <c r="P23" s="5" t="s">
        <v>5428</v>
      </c>
      <c r="Q23" s="5" t="s">
        <v>5428</v>
      </c>
      <c r="R23" s="5" t="s">
        <v>7177</v>
      </c>
      <c r="S23" s="5" t="s">
        <v>7178</v>
      </c>
      <c r="T23" s="5" t="s">
        <v>6218</v>
      </c>
      <c r="U23" s="5" t="s">
        <v>731</v>
      </c>
      <c r="V23" s="5" t="s">
        <v>730</v>
      </c>
      <c r="W23" s="5" t="s">
        <v>719</v>
      </c>
      <c r="X23" s="5">
        <v>2018</v>
      </c>
      <c r="Y23" s="5">
        <v>456</v>
      </c>
      <c r="AA23" s="5" t="s">
        <v>732</v>
      </c>
      <c r="AB23" s="5" t="s">
        <v>720</v>
      </c>
      <c r="AC23" s="5" t="s">
        <v>163</v>
      </c>
      <c r="AD23" s="5" t="s">
        <v>4328</v>
      </c>
      <c r="AE23" s="5" t="s">
        <v>4117</v>
      </c>
      <c r="AF23" s="5" t="s">
        <v>14</v>
      </c>
      <c r="AG23" s="5">
        <v>5.1550000000000002</v>
      </c>
      <c r="AH23" s="5" t="s">
        <v>5021</v>
      </c>
      <c r="AI23" s="5">
        <f>COUNTIF($B:$B,B23)</f>
        <v>1</v>
      </c>
      <c r="AJ23" s="5" t="e">
        <v>#N/A</v>
      </c>
    </row>
    <row r="24" spans="1:36" x14ac:dyDescent="0.15">
      <c r="A24" s="3">
        <v>142</v>
      </c>
      <c r="B24" s="5" t="s">
        <v>751</v>
      </c>
      <c r="C24" s="25">
        <v>2</v>
      </c>
      <c r="D24" s="16">
        <v>2</v>
      </c>
      <c r="E24" s="5" t="s">
        <v>5021</v>
      </c>
      <c r="F24" s="5" t="s">
        <v>5427</v>
      </c>
      <c r="G24" s="5" t="s">
        <v>7179</v>
      </c>
      <c r="H24" s="5" t="s">
        <v>7180</v>
      </c>
      <c r="I24" s="5" t="s">
        <v>7179</v>
      </c>
      <c r="J24" s="5" t="s">
        <v>7180</v>
      </c>
      <c r="K24" s="5" t="s">
        <v>7179</v>
      </c>
      <c r="L24" s="5" t="s">
        <v>7180</v>
      </c>
      <c r="N24" s="5" t="s">
        <v>5428</v>
      </c>
      <c r="O24" s="5" t="s">
        <v>5428</v>
      </c>
      <c r="P24" s="5" t="s">
        <v>5428</v>
      </c>
      <c r="Q24" s="5" t="s">
        <v>5428</v>
      </c>
      <c r="R24" s="5"/>
      <c r="T24" s="5"/>
      <c r="U24" s="5" t="s">
        <v>753</v>
      </c>
      <c r="V24" s="5" t="s">
        <v>752</v>
      </c>
      <c r="W24" s="5" t="s">
        <v>754</v>
      </c>
      <c r="X24" s="5">
        <v>2018</v>
      </c>
      <c r="Y24" s="5">
        <v>143</v>
      </c>
      <c r="AA24" s="5" t="s">
        <v>756</v>
      </c>
      <c r="AB24" s="5" t="s">
        <v>755</v>
      </c>
      <c r="AC24" s="5" t="s">
        <v>138</v>
      </c>
      <c r="AD24" s="5" t="s">
        <v>4386</v>
      </c>
      <c r="AE24" s="5" t="s">
        <v>4387</v>
      </c>
      <c r="AF24" s="5" t="s">
        <v>47</v>
      </c>
      <c r="AG24" s="5">
        <v>4.82</v>
      </c>
      <c r="AH24" s="5" t="s">
        <v>5021</v>
      </c>
      <c r="AI24" s="5">
        <f>COUNTIF($B:$B,B24)</f>
        <v>1</v>
      </c>
      <c r="AJ24" s="5" t="e">
        <v>#N/A</v>
      </c>
    </row>
    <row r="25" spans="1:36" x14ac:dyDescent="0.15">
      <c r="A25" s="3">
        <v>174</v>
      </c>
      <c r="B25" s="5" t="s">
        <v>918</v>
      </c>
      <c r="C25" s="25">
        <v>2</v>
      </c>
      <c r="D25" s="16">
        <v>2</v>
      </c>
      <c r="E25" s="5" t="s">
        <v>5021</v>
      </c>
      <c r="F25" s="5" t="s">
        <v>5427</v>
      </c>
      <c r="G25" s="5" t="s">
        <v>7041</v>
      </c>
      <c r="H25" s="5" t="s">
        <v>7042</v>
      </c>
      <c r="I25" s="5" t="s">
        <v>7041</v>
      </c>
      <c r="J25" s="5" t="s">
        <v>7042</v>
      </c>
      <c r="K25" s="5" t="s">
        <v>7041</v>
      </c>
      <c r="L25" s="5" t="s">
        <v>7042</v>
      </c>
      <c r="M25" s="5" t="s">
        <v>7043</v>
      </c>
      <c r="N25" s="5" t="s">
        <v>5428</v>
      </c>
      <c r="O25" s="5" t="s">
        <v>5428</v>
      </c>
      <c r="P25" s="5" t="s">
        <v>5428</v>
      </c>
      <c r="Q25" s="5" t="s">
        <v>5431</v>
      </c>
      <c r="R25" s="5" t="s">
        <v>7044</v>
      </c>
      <c r="S25" s="5" t="s">
        <v>7045</v>
      </c>
      <c r="T25" s="5" t="s">
        <v>5518</v>
      </c>
      <c r="U25" s="5" t="s">
        <v>920</v>
      </c>
      <c r="V25" s="5" t="s">
        <v>919</v>
      </c>
      <c r="W25" s="5" t="s">
        <v>754</v>
      </c>
      <c r="X25" s="5">
        <v>2018</v>
      </c>
      <c r="Y25" s="5">
        <v>135</v>
      </c>
      <c r="AA25" s="5" t="s">
        <v>921</v>
      </c>
      <c r="AB25" s="5" t="s">
        <v>755</v>
      </c>
      <c r="AC25" s="5" t="s">
        <v>483</v>
      </c>
      <c r="AD25" s="5" t="s">
        <v>5091</v>
      </c>
      <c r="AE25" s="5" t="s">
        <v>4018</v>
      </c>
      <c r="AF25" s="5" t="s">
        <v>14</v>
      </c>
      <c r="AG25" s="5">
        <v>4.82</v>
      </c>
      <c r="AH25" s="5" t="s">
        <v>5021</v>
      </c>
      <c r="AI25" s="5">
        <f>COUNTIF($B:$B,B25)</f>
        <v>1</v>
      </c>
      <c r="AJ25" s="5" t="e">
        <v>#N/A</v>
      </c>
    </row>
    <row r="26" spans="1:36" x14ac:dyDescent="0.15">
      <c r="A26" s="3">
        <v>175</v>
      </c>
      <c r="B26" s="5" t="s">
        <v>922</v>
      </c>
      <c r="C26" s="25">
        <v>2</v>
      </c>
      <c r="D26" s="16">
        <v>2</v>
      </c>
      <c r="E26" s="5" t="s">
        <v>5021</v>
      </c>
      <c r="F26" s="5" t="s">
        <v>5427</v>
      </c>
      <c r="G26" s="5" t="s">
        <v>7141</v>
      </c>
      <c r="H26" s="5" t="s">
        <v>7142</v>
      </c>
      <c r="I26" s="5" t="s">
        <v>7141</v>
      </c>
      <c r="J26" s="5" t="s">
        <v>7142</v>
      </c>
      <c r="K26" s="5" t="s">
        <v>7141</v>
      </c>
      <c r="L26" s="5" t="s">
        <v>7142</v>
      </c>
      <c r="M26" s="5" t="s">
        <v>7189</v>
      </c>
      <c r="N26" s="5" t="s">
        <v>5428</v>
      </c>
      <c r="O26" s="5" t="s">
        <v>5428</v>
      </c>
      <c r="P26" s="5" t="s">
        <v>5428</v>
      </c>
      <c r="Q26" s="5" t="s">
        <v>5428</v>
      </c>
      <c r="R26" s="5" t="s">
        <v>7190</v>
      </c>
      <c r="S26" s="5" t="s">
        <v>7046</v>
      </c>
      <c r="T26" s="5" t="s">
        <v>5512</v>
      </c>
      <c r="U26" s="5" t="s">
        <v>924</v>
      </c>
      <c r="V26" s="5" t="s">
        <v>923</v>
      </c>
      <c r="W26" s="5" t="s">
        <v>719</v>
      </c>
      <c r="X26" s="5">
        <v>2018</v>
      </c>
      <c r="Y26" s="5">
        <v>439</v>
      </c>
      <c r="AA26" s="5" t="s">
        <v>925</v>
      </c>
      <c r="AB26" s="5" t="s">
        <v>720</v>
      </c>
      <c r="AC26" s="5" t="s">
        <v>163</v>
      </c>
      <c r="AD26" s="5" t="s">
        <v>5093</v>
      </c>
      <c r="AE26" s="5" t="s">
        <v>4702</v>
      </c>
      <c r="AF26" s="5" t="s">
        <v>14</v>
      </c>
      <c r="AG26" s="5">
        <v>5.1550000000000002</v>
      </c>
      <c r="AH26" s="5" t="s">
        <v>5021</v>
      </c>
      <c r="AI26" s="5">
        <f>COUNTIF($B:$B,B26)</f>
        <v>1</v>
      </c>
      <c r="AJ26" s="5" t="e">
        <v>#N/A</v>
      </c>
    </row>
    <row r="27" spans="1:36" x14ac:dyDescent="0.15">
      <c r="A27" s="3">
        <v>188</v>
      </c>
      <c r="B27" s="5" t="s">
        <v>977</v>
      </c>
      <c r="C27" s="25">
        <v>2</v>
      </c>
      <c r="D27" s="16">
        <v>2</v>
      </c>
      <c r="E27" s="5" t="s">
        <v>5021</v>
      </c>
      <c r="F27" s="5" t="s">
        <v>5427</v>
      </c>
      <c r="G27" s="5" t="s">
        <v>7191</v>
      </c>
      <c r="H27" s="5" t="s">
        <v>7192</v>
      </c>
      <c r="I27" s="5" t="s">
        <v>7191</v>
      </c>
      <c r="J27" s="5" t="s">
        <v>7192</v>
      </c>
      <c r="K27" s="5" t="s">
        <v>7191</v>
      </c>
      <c r="L27" s="5" t="s">
        <v>7192</v>
      </c>
      <c r="M27" s="5" t="s">
        <v>7193</v>
      </c>
      <c r="N27" s="5" t="s">
        <v>5428</v>
      </c>
      <c r="O27" s="5" t="s">
        <v>5428</v>
      </c>
      <c r="P27" s="5" t="s">
        <v>5428</v>
      </c>
      <c r="Q27" s="5" t="s">
        <v>5428</v>
      </c>
      <c r="R27" s="5" t="s">
        <v>7194</v>
      </c>
      <c r="S27" s="5" t="s">
        <v>7047</v>
      </c>
      <c r="T27" s="5" t="s">
        <v>5518</v>
      </c>
      <c r="U27" s="5" t="s">
        <v>979</v>
      </c>
      <c r="V27" s="5" t="s">
        <v>978</v>
      </c>
      <c r="W27" s="5" t="s">
        <v>719</v>
      </c>
      <c r="X27" s="5">
        <v>2018</v>
      </c>
      <c r="Y27" s="5">
        <v>435</v>
      </c>
      <c r="AA27" s="5" t="s">
        <v>980</v>
      </c>
      <c r="AB27" s="5" t="s">
        <v>720</v>
      </c>
      <c r="AC27" s="5" t="s">
        <v>163</v>
      </c>
      <c r="AD27" s="5" t="s">
        <v>5094</v>
      </c>
      <c r="AE27" s="5" t="s">
        <v>4788</v>
      </c>
      <c r="AF27" s="5" t="s">
        <v>14</v>
      </c>
      <c r="AG27" s="5">
        <v>5.1550000000000002</v>
      </c>
      <c r="AH27" s="5" t="s">
        <v>5021</v>
      </c>
      <c r="AI27" s="5">
        <f>COUNTIF($B:$B,B27)</f>
        <v>1</v>
      </c>
      <c r="AJ27" s="5" t="e">
        <v>#N/A</v>
      </c>
    </row>
    <row r="28" spans="1:36" x14ac:dyDescent="0.15">
      <c r="A28" s="3">
        <v>199</v>
      </c>
      <c r="B28" s="5" t="s">
        <v>1029</v>
      </c>
      <c r="C28" s="25">
        <v>2</v>
      </c>
      <c r="D28" s="16">
        <v>2</v>
      </c>
      <c r="E28" s="5" t="s">
        <v>5021</v>
      </c>
      <c r="F28" s="5" t="s">
        <v>5427</v>
      </c>
      <c r="G28" s="5" t="s">
        <v>7048</v>
      </c>
      <c r="H28" s="5" t="s">
        <v>7049</v>
      </c>
      <c r="I28" s="5" t="s">
        <v>7050</v>
      </c>
      <c r="J28" s="5" t="s">
        <v>7051</v>
      </c>
      <c r="K28" s="5" t="s">
        <v>7048</v>
      </c>
      <c r="L28" s="5" t="s">
        <v>7049</v>
      </c>
      <c r="M28" s="5" t="s">
        <v>7052</v>
      </c>
      <c r="N28" s="5" t="s">
        <v>5428</v>
      </c>
      <c r="O28" s="5" t="s">
        <v>5428</v>
      </c>
      <c r="P28" s="5" t="s">
        <v>5428</v>
      </c>
      <c r="Q28" s="5" t="s">
        <v>5428</v>
      </c>
      <c r="R28" s="5" t="s">
        <v>7053</v>
      </c>
      <c r="S28" s="5" t="s">
        <v>7054</v>
      </c>
      <c r="T28" s="5" t="s">
        <v>7055</v>
      </c>
      <c r="U28" s="5" t="s">
        <v>1031</v>
      </c>
      <c r="V28" s="5" t="s">
        <v>1030</v>
      </c>
      <c r="W28" s="5" t="s">
        <v>686</v>
      </c>
      <c r="X28" s="5">
        <v>2018</v>
      </c>
      <c r="Y28" s="5">
        <v>131</v>
      </c>
      <c r="AA28" s="5" t="s">
        <v>1032</v>
      </c>
      <c r="AB28" s="5" t="s">
        <v>687</v>
      </c>
      <c r="AC28" s="5" t="s">
        <v>1033</v>
      </c>
      <c r="AD28" s="5" t="s">
        <v>5099</v>
      </c>
      <c r="AE28" s="5" t="s">
        <v>4822</v>
      </c>
      <c r="AF28" s="5" t="s">
        <v>14</v>
      </c>
      <c r="AG28" s="5">
        <v>4.0259999999999998</v>
      </c>
      <c r="AH28" s="5" t="s">
        <v>5021</v>
      </c>
      <c r="AI28" s="5">
        <f>COUNTIF($B:$B,B28)</f>
        <v>1</v>
      </c>
      <c r="AJ28" s="5" t="e">
        <v>#N/A</v>
      </c>
    </row>
    <row r="29" spans="1:36" x14ac:dyDescent="0.15">
      <c r="A29" s="3">
        <v>226</v>
      </c>
      <c r="B29" s="5" t="s">
        <v>1153</v>
      </c>
      <c r="C29" s="25">
        <v>2</v>
      </c>
      <c r="D29" s="16">
        <v>2</v>
      </c>
      <c r="E29" s="5" t="s">
        <v>5021</v>
      </c>
      <c r="F29" s="5" t="s">
        <v>5433</v>
      </c>
      <c r="G29" s="5" t="s">
        <v>7199</v>
      </c>
      <c r="H29" s="5" t="s">
        <v>7200</v>
      </c>
      <c r="I29" s="5" t="s">
        <v>7133</v>
      </c>
      <c r="J29" s="5" t="s">
        <v>7134</v>
      </c>
      <c r="K29" s="5" t="s">
        <v>7133</v>
      </c>
      <c r="L29" s="5" t="s">
        <v>7134</v>
      </c>
      <c r="M29" s="5" t="s">
        <v>7201</v>
      </c>
      <c r="N29" s="5" t="s">
        <v>5428</v>
      </c>
      <c r="O29" s="5" t="s">
        <v>5428</v>
      </c>
      <c r="P29" s="5" t="s">
        <v>5428</v>
      </c>
      <c r="Q29" s="5" t="s">
        <v>5428</v>
      </c>
      <c r="R29" s="5" t="s">
        <v>7202</v>
      </c>
      <c r="S29" s="5" t="s">
        <v>7203</v>
      </c>
      <c r="T29" s="5" t="s">
        <v>9126</v>
      </c>
      <c r="U29" s="5" t="s">
        <v>1155</v>
      </c>
      <c r="V29" s="5" t="s">
        <v>1154</v>
      </c>
      <c r="W29" s="5" t="s">
        <v>719</v>
      </c>
      <c r="X29" s="5">
        <v>2018</v>
      </c>
      <c r="Y29" s="5">
        <v>427</v>
      </c>
      <c r="AA29" s="5" t="s">
        <v>1156</v>
      </c>
      <c r="AB29" s="5" t="s">
        <v>720</v>
      </c>
      <c r="AC29" s="5" t="s">
        <v>138</v>
      </c>
      <c r="AD29" s="5" t="s">
        <v>5101</v>
      </c>
      <c r="AE29" s="5" t="s">
        <v>4879</v>
      </c>
      <c r="AF29" s="5" t="s">
        <v>14</v>
      </c>
      <c r="AG29" s="5">
        <v>5.1550000000000002</v>
      </c>
      <c r="AH29" s="5" t="s">
        <v>5021</v>
      </c>
      <c r="AI29" s="5">
        <f>COUNTIF($B:$B,B29)</f>
        <v>1</v>
      </c>
      <c r="AJ29" s="5" t="e">
        <v>#N/A</v>
      </c>
    </row>
    <row r="30" spans="1:36" x14ac:dyDescent="0.15">
      <c r="A30" s="3">
        <v>319</v>
      </c>
      <c r="B30" s="5" t="s">
        <v>1618</v>
      </c>
      <c r="C30" s="25">
        <v>2</v>
      </c>
      <c r="D30" s="16">
        <v>2</v>
      </c>
      <c r="E30" s="5" t="s">
        <v>5021</v>
      </c>
      <c r="F30" s="5" t="s">
        <v>5427</v>
      </c>
      <c r="G30" s="5" t="s">
        <v>7210</v>
      </c>
      <c r="H30" s="5" t="s">
        <v>7211</v>
      </c>
      <c r="I30" s="5" t="s">
        <v>7210</v>
      </c>
      <c r="J30" s="5" t="s">
        <v>7211</v>
      </c>
      <c r="K30" s="5" t="s">
        <v>7210</v>
      </c>
      <c r="L30" s="5" t="s">
        <v>7211</v>
      </c>
      <c r="M30" s="5" t="s">
        <v>7212</v>
      </c>
      <c r="N30" s="5" t="s">
        <v>5428</v>
      </c>
      <c r="O30" s="5" t="s">
        <v>5428</v>
      </c>
      <c r="P30" s="5" t="s">
        <v>5428</v>
      </c>
      <c r="Q30" s="5" t="s">
        <v>5431</v>
      </c>
      <c r="R30" s="5"/>
      <c r="T30" s="5"/>
      <c r="U30" s="5" t="s">
        <v>1620</v>
      </c>
      <c r="V30" s="5" t="s">
        <v>1619</v>
      </c>
      <c r="W30" s="5" t="s">
        <v>1192</v>
      </c>
      <c r="X30" s="5">
        <v>2018</v>
      </c>
      <c r="Y30" s="5">
        <v>143</v>
      </c>
      <c r="AA30" s="5" t="s">
        <v>1621</v>
      </c>
      <c r="AB30" s="5" t="s">
        <v>1193</v>
      </c>
      <c r="AC30" s="5" t="s">
        <v>1622</v>
      </c>
      <c r="AD30" s="5" t="s">
        <v>5051</v>
      </c>
      <c r="AE30" s="5" t="s">
        <v>4744</v>
      </c>
      <c r="AF30" s="5" t="s">
        <v>14</v>
      </c>
      <c r="AG30" s="5">
        <v>5.77</v>
      </c>
      <c r="AH30" s="5" t="s">
        <v>5009</v>
      </c>
      <c r="AI30" s="5">
        <f>COUNTIF($B:$B,B30)</f>
        <v>1</v>
      </c>
      <c r="AJ30" s="5" t="e">
        <v>#N/A</v>
      </c>
    </row>
    <row r="31" spans="1:36" x14ac:dyDescent="0.15">
      <c r="A31" s="3">
        <v>331</v>
      </c>
      <c r="B31" s="5" t="s">
        <v>1673</v>
      </c>
      <c r="C31" s="25">
        <v>2</v>
      </c>
      <c r="D31" s="16">
        <v>2</v>
      </c>
      <c r="E31" s="5" t="s">
        <v>5021</v>
      </c>
      <c r="F31" s="5" t="s">
        <v>5427</v>
      </c>
      <c r="G31" s="5" t="s">
        <v>7143</v>
      </c>
      <c r="H31" s="5" t="s">
        <v>7144</v>
      </c>
      <c r="I31" s="5" t="s">
        <v>7143</v>
      </c>
      <c r="J31" s="5" t="s">
        <v>7144</v>
      </c>
      <c r="K31" s="5" t="s">
        <v>7143</v>
      </c>
      <c r="L31" s="5" t="s">
        <v>7144</v>
      </c>
      <c r="M31" s="5" t="s">
        <v>7213</v>
      </c>
      <c r="N31" s="5" t="s">
        <v>5428</v>
      </c>
      <c r="O31" s="5" t="s">
        <v>5428</v>
      </c>
      <c r="P31" s="5" t="s">
        <v>5428</v>
      </c>
      <c r="Q31" s="5" t="s">
        <v>5428</v>
      </c>
      <c r="R31" s="5" t="s">
        <v>7214</v>
      </c>
      <c r="T31" s="5" t="s">
        <v>6535</v>
      </c>
      <c r="U31" s="5" t="s">
        <v>1675</v>
      </c>
      <c r="V31" s="5" t="s">
        <v>1674</v>
      </c>
      <c r="W31" s="5" t="s">
        <v>1232</v>
      </c>
      <c r="X31" s="5">
        <v>2018</v>
      </c>
      <c r="Y31" s="5">
        <v>259</v>
      </c>
      <c r="AA31" s="5" t="s">
        <v>935</v>
      </c>
      <c r="AB31" s="5" t="s">
        <v>1233</v>
      </c>
      <c r="AC31" s="5" t="s">
        <v>1676</v>
      </c>
      <c r="AD31" s="5" t="s">
        <v>5095</v>
      </c>
      <c r="AE31" s="5" t="s">
        <v>4794</v>
      </c>
      <c r="AF31" s="5" t="s">
        <v>14</v>
      </c>
      <c r="AG31" s="5">
        <v>4.1820000000000004</v>
      </c>
      <c r="AH31" s="5" t="s">
        <v>5021</v>
      </c>
      <c r="AI31" s="5">
        <f>COUNTIF($B:$B,B31)</f>
        <v>1</v>
      </c>
      <c r="AJ31" s="5" t="e">
        <v>#N/A</v>
      </c>
    </row>
    <row r="32" spans="1:36" x14ac:dyDescent="0.15">
      <c r="A32" s="3">
        <v>337</v>
      </c>
      <c r="B32" s="5" t="s">
        <v>1700</v>
      </c>
      <c r="C32" s="25">
        <v>2</v>
      </c>
      <c r="D32" s="16">
        <v>2</v>
      </c>
      <c r="E32" s="5" t="s">
        <v>5021</v>
      </c>
      <c r="F32" s="5" t="s">
        <v>5427</v>
      </c>
      <c r="G32" s="5" t="s">
        <v>7143</v>
      </c>
      <c r="H32" s="5" t="s">
        <v>7144</v>
      </c>
      <c r="I32" s="5" t="s">
        <v>7143</v>
      </c>
      <c r="J32" s="5" t="s">
        <v>7144</v>
      </c>
      <c r="K32" s="5" t="s">
        <v>7143</v>
      </c>
      <c r="L32" s="5" t="s">
        <v>7144</v>
      </c>
      <c r="M32" s="5" t="s">
        <v>7215</v>
      </c>
      <c r="N32" s="5" t="s">
        <v>5428</v>
      </c>
      <c r="O32" s="5" t="s">
        <v>5428</v>
      </c>
      <c r="P32" s="5" t="s">
        <v>5428</v>
      </c>
      <c r="Q32" s="5" t="s">
        <v>5428</v>
      </c>
      <c r="R32" s="5" t="s">
        <v>7216</v>
      </c>
      <c r="T32" s="5" t="s">
        <v>5518</v>
      </c>
      <c r="U32" s="5" t="s">
        <v>1702</v>
      </c>
      <c r="V32" s="5" t="s">
        <v>1701</v>
      </c>
      <c r="W32" s="5" t="s">
        <v>1703</v>
      </c>
      <c r="X32" s="5">
        <v>2018</v>
      </c>
      <c r="Y32" s="5">
        <v>447</v>
      </c>
      <c r="AA32" s="5" t="s">
        <v>1705</v>
      </c>
      <c r="AB32" s="5" t="s">
        <v>1704</v>
      </c>
      <c r="AC32" s="5" t="s">
        <v>1706</v>
      </c>
      <c r="AD32" s="5" t="s">
        <v>5263</v>
      </c>
      <c r="AE32" s="5" t="s">
        <v>4106</v>
      </c>
      <c r="AF32" s="5" t="s">
        <v>14</v>
      </c>
      <c r="AG32" s="5">
        <v>2.9380000000000002</v>
      </c>
      <c r="AH32" s="5" t="s">
        <v>5021</v>
      </c>
      <c r="AI32" s="5">
        <f>COUNTIF($B:$B,B32)</f>
        <v>1</v>
      </c>
      <c r="AJ32" s="5" t="e">
        <v>#N/A</v>
      </c>
    </row>
    <row r="33" spans="1:36" x14ac:dyDescent="0.15">
      <c r="A33" s="3">
        <v>380</v>
      </c>
      <c r="B33" s="5" t="s">
        <v>1907</v>
      </c>
      <c r="C33" s="25">
        <v>2</v>
      </c>
      <c r="D33" s="16">
        <v>2</v>
      </c>
      <c r="E33" s="5" t="s">
        <v>5021</v>
      </c>
      <c r="F33" s="5" t="s">
        <v>5427</v>
      </c>
      <c r="G33" s="5" t="s">
        <v>7147</v>
      </c>
      <c r="H33" s="5" t="s">
        <v>7148</v>
      </c>
      <c r="I33" s="5" t="s">
        <v>7152</v>
      </c>
      <c r="J33" s="5" t="s">
        <v>7153</v>
      </c>
      <c r="K33" s="5" t="s">
        <v>7147</v>
      </c>
      <c r="L33" s="5" t="s">
        <v>7148</v>
      </c>
      <c r="M33" s="5" t="s">
        <v>7221</v>
      </c>
      <c r="N33" s="5" t="s">
        <v>5428</v>
      </c>
      <c r="O33" s="5" t="s">
        <v>5428</v>
      </c>
      <c r="P33" s="5" t="s">
        <v>5431</v>
      </c>
      <c r="Q33" s="5" t="s">
        <v>5431</v>
      </c>
      <c r="R33" s="5" t="s">
        <v>7222</v>
      </c>
      <c r="S33" s="5" t="s">
        <v>7223</v>
      </c>
      <c r="T33" s="5" t="s">
        <v>9120</v>
      </c>
      <c r="U33" s="5" t="s">
        <v>1909</v>
      </c>
      <c r="V33" s="5" t="s">
        <v>1908</v>
      </c>
      <c r="W33" s="5" t="s">
        <v>1910</v>
      </c>
      <c r="X33" s="5">
        <v>2018</v>
      </c>
      <c r="Y33" s="5">
        <v>43</v>
      </c>
      <c r="Z33" s="5">
        <v>49</v>
      </c>
      <c r="AA33" s="5" t="s">
        <v>1912</v>
      </c>
      <c r="AB33" s="5" t="s">
        <v>1911</v>
      </c>
      <c r="AC33" s="5" t="s">
        <v>483</v>
      </c>
      <c r="AD33" s="5" t="s">
        <v>4164</v>
      </c>
      <c r="AE33" s="5" t="s">
        <v>4165</v>
      </c>
      <c r="AF33" s="5" t="s">
        <v>14</v>
      </c>
      <c r="AG33" s="5">
        <v>4.0839999999999996</v>
      </c>
      <c r="AH33" s="5" t="s">
        <v>5021</v>
      </c>
      <c r="AI33" s="5">
        <f>COUNTIF($B:$B,B33)</f>
        <v>1</v>
      </c>
      <c r="AJ33" s="5" t="e">
        <v>#N/A</v>
      </c>
    </row>
    <row r="34" spans="1:36" x14ac:dyDescent="0.15">
      <c r="A34" s="3">
        <v>411</v>
      </c>
      <c r="B34" s="5" t="s">
        <v>2082</v>
      </c>
      <c r="C34" s="25">
        <v>2</v>
      </c>
      <c r="D34" s="16">
        <v>2</v>
      </c>
      <c r="E34" s="5" t="s">
        <v>5021</v>
      </c>
      <c r="F34" s="5" t="s">
        <v>5427</v>
      </c>
      <c r="G34" s="5" t="s">
        <v>7143</v>
      </c>
      <c r="H34" s="5" t="s">
        <v>7144</v>
      </c>
      <c r="I34" s="5" t="s">
        <v>7143</v>
      </c>
      <c r="J34" s="5" t="s">
        <v>7144</v>
      </c>
      <c r="K34" s="5" t="s">
        <v>7143</v>
      </c>
      <c r="L34" s="5" t="s">
        <v>7144</v>
      </c>
      <c r="M34" s="5" t="s">
        <v>7227</v>
      </c>
      <c r="N34" s="5" t="s">
        <v>5428</v>
      </c>
      <c r="O34" s="5" t="s">
        <v>5428</v>
      </c>
      <c r="P34" s="5" t="s">
        <v>5428</v>
      </c>
      <c r="Q34" s="5" t="s">
        <v>5428</v>
      </c>
      <c r="R34" s="5" t="s">
        <v>7228</v>
      </c>
      <c r="T34" s="5" t="s">
        <v>6454</v>
      </c>
      <c r="U34" s="5" t="s">
        <v>2084</v>
      </c>
      <c r="V34" s="5" t="s">
        <v>2083</v>
      </c>
      <c r="W34" s="5" t="s">
        <v>1910</v>
      </c>
      <c r="X34" s="5">
        <v>2018</v>
      </c>
      <c r="Y34" s="5">
        <v>43</v>
      </c>
      <c r="Z34" s="5">
        <v>39</v>
      </c>
      <c r="AA34" s="5" t="s">
        <v>2085</v>
      </c>
      <c r="AB34" s="5" t="s">
        <v>1911</v>
      </c>
      <c r="AC34" s="5" t="s">
        <v>163</v>
      </c>
      <c r="AD34" s="5" t="s">
        <v>4414</v>
      </c>
      <c r="AE34" s="5" t="s">
        <v>4415</v>
      </c>
      <c r="AF34" s="5" t="s">
        <v>14</v>
      </c>
      <c r="AG34" s="5">
        <v>4.0839999999999996</v>
      </c>
      <c r="AH34" s="5" t="s">
        <v>5021</v>
      </c>
      <c r="AI34" s="5">
        <f>COUNTIF($B:$B,B34)</f>
        <v>1</v>
      </c>
      <c r="AJ34" s="5" t="e">
        <v>#N/A</v>
      </c>
    </row>
    <row r="35" spans="1:36" x14ac:dyDescent="0.15">
      <c r="A35" s="3">
        <v>424</v>
      </c>
      <c r="B35" s="5" t="s">
        <v>2154</v>
      </c>
      <c r="C35" s="25">
        <v>2</v>
      </c>
      <c r="D35" s="16">
        <v>2</v>
      </c>
      <c r="E35" s="5" t="s">
        <v>5021</v>
      </c>
      <c r="F35" s="5" t="s">
        <v>5427</v>
      </c>
      <c r="G35" s="5" t="s">
        <v>7036</v>
      </c>
      <c r="H35" s="5" t="s">
        <v>7037</v>
      </c>
      <c r="I35" s="5" t="s">
        <v>7036</v>
      </c>
      <c r="J35" s="5" t="s">
        <v>7037</v>
      </c>
      <c r="K35" s="5" t="s">
        <v>7036</v>
      </c>
      <c r="L35" s="5" t="s">
        <v>7037</v>
      </c>
      <c r="M35" s="5" t="s">
        <v>7069</v>
      </c>
      <c r="N35" s="5" t="s">
        <v>5428</v>
      </c>
      <c r="O35" s="5" t="s">
        <v>5428</v>
      </c>
      <c r="P35" s="5" t="s">
        <v>5428</v>
      </c>
      <c r="Q35" s="5" t="s">
        <v>5428</v>
      </c>
      <c r="R35" s="5"/>
      <c r="S35" s="5" t="s">
        <v>7039</v>
      </c>
      <c r="T35" s="5" t="s">
        <v>5518</v>
      </c>
      <c r="U35" s="5" t="s">
        <v>2156</v>
      </c>
      <c r="V35" s="5" t="s">
        <v>2155</v>
      </c>
      <c r="W35" s="5" t="s">
        <v>2157</v>
      </c>
      <c r="X35" s="5">
        <v>2018</v>
      </c>
      <c r="Y35" s="5">
        <v>57</v>
      </c>
      <c r="Z35" s="5">
        <v>34</v>
      </c>
      <c r="AA35" s="5" t="s">
        <v>2159</v>
      </c>
      <c r="AB35" s="5" t="s">
        <v>2158</v>
      </c>
      <c r="AC35" s="5" t="s">
        <v>483</v>
      </c>
      <c r="AD35" s="5" t="s">
        <v>4498</v>
      </c>
      <c r="AE35" s="5" t="s">
        <v>4499</v>
      </c>
      <c r="AF35" s="5" t="s">
        <v>14</v>
      </c>
      <c r="AG35" s="5">
        <v>3.375</v>
      </c>
      <c r="AH35" s="5" t="s">
        <v>5021</v>
      </c>
      <c r="AI35" s="5">
        <f>COUNTIF($B:$B,B35)</f>
        <v>1</v>
      </c>
      <c r="AJ35" s="5" t="e">
        <v>#N/A</v>
      </c>
    </row>
    <row r="36" spans="1:36" x14ac:dyDescent="0.15">
      <c r="A36" s="3">
        <v>425</v>
      </c>
      <c r="B36" s="5" t="s">
        <v>2160</v>
      </c>
      <c r="C36" s="25">
        <v>2</v>
      </c>
      <c r="D36" s="16">
        <v>2</v>
      </c>
      <c r="E36" s="5" t="s">
        <v>5021</v>
      </c>
      <c r="F36" s="5" t="s">
        <v>5433</v>
      </c>
      <c r="G36" s="5"/>
      <c r="H36" s="5" t="s">
        <v>7229</v>
      </c>
      <c r="I36" s="5" t="s">
        <v>7152</v>
      </c>
      <c r="J36" s="5" t="s">
        <v>7153</v>
      </c>
      <c r="K36" s="5" t="s">
        <v>7147</v>
      </c>
      <c r="L36" s="5" t="s">
        <v>7148</v>
      </c>
      <c r="M36" s="5" t="s">
        <v>7230</v>
      </c>
      <c r="N36" s="5" t="s">
        <v>5428</v>
      </c>
      <c r="O36" s="5" t="s">
        <v>5428</v>
      </c>
      <c r="P36" s="5" t="s">
        <v>5431</v>
      </c>
      <c r="Q36" s="5" t="s">
        <v>5431</v>
      </c>
      <c r="R36" s="5" t="s">
        <v>7231</v>
      </c>
      <c r="S36" s="5" t="s">
        <v>7232</v>
      </c>
      <c r="T36" s="5" t="s">
        <v>9128</v>
      </c>
      <c r="U36" s="5" t="s">
        <v>2162</v>
      </c>
      <c r="V36" s="5" t="s">
        <v>2161</v>
      </c>
      <c r="W36" s="5" t="s">
        <v>1910</v>
      </c>
      <c r="X36" s="5">
        <v>2018</v>
      </c>
      <c r="Y36" s="5">
        <v>43</v>
      </c>
      <c r="Z36" s="5">
        <v>34</v>
      </c>
      <c r="AA36" s="5" t="s">
        <v>2163</v>
      </c>
      <c r="AB36" s="5" t="s">
        <v>1911</v>
      </c>
      <c r="AC36" s="5" t="s">
        <v>1622</v>
      </c>
      <c r="AD36" s="5" t="s">
        <v>4510</v>
      </c>
      <c r="AE36" s="5" t="s">
        <v>4511</v>
      </c>
      <c r="AF36" s="5" t="s">
        <v>14</v>
      </c>
      <c r="AG36" s="5">
        <v>4.0839999999999996</v>
      </c>
      <c r="AH36" s="5" t="s">
        <v>5021</v>
      </c>
      <c r="AI36" s="5">
        <f>COUNTIF($B:$B,B36)</f>
        <v>1</v>
      </c>
      <c r="AJ36" s="5" t="e">
        <v>#N/A</v>
      </c>
    </row>
    <row r="37" spans="1:36" x14ac:dyDescent="0.15">
      <c r="A37" s="3">
        <v>547</v>
      </c>
      <c r="B37" s="5" t="s">
        <v>2761</v>
      </c>
      <c r="C37" s="25">
        <v>2</v>
      </c>
      <c r="D37" s="16">
        <v>2</v>
      </c>
      <c r="E37" s="5" t="s">
        <v>5021</v>
      </c>
      <c r="F37" s="5" t="s">
        <v>5427</v>
      </c>
      <c r="G37" s="5" t="s">
        <v>7191</v>
      </c>
      <c r="H37" s="5" t="s">
        <v>7192</v>
      </c>
      <c r="I37" s="5" t="s">
        <v>7191</v>
      </c>
      <c r="J37" s="5" t="s">
        <v>7192</v>
      </c>
      <c r="K37" s="5" t="s">
        <v>7191</v>
      </c>
      <c r="L37" s="5" t="s">
        <v>7192</v>
      </c>
      <c r="M37" s="5" t="s">
        <v>7252</v>
      </c>
      <c r="N37" s="5" t="s">
        <v>5428</v>
      </c>
      <c r="O37" s="5" t="s">
        <v>5428</v>
      </c>
      <c r="P37" s="5" t="s">
        <v>5428</v>
      </c>
      <c r="Q37" s="5" t="s">
        <v>5428</v>
      </c>
      <c r="R37" s="5" t="s">
        <v>7253</v>
      </c>
      <c r="S37" s="5" t="s">
        <v>7080</v>
      </c>
      <c r="T37" s="5" t="s">
        <v>9120</v>
      </c>
      <c r="U37" s="5" t="s">
        <v>2763</v>
      </c>
      <c r="V37" s="5" t="s">
        <v>2762</v>
      </c>
      <c r="W37" s="5" t="s">
        <v>2764</v>
      </c>
      <c r="X37" s="5">
        <v>2018</v>
      </c>
      <c r="Y37" s="5">
        <v>210</v>
      </c>
      <c r="AA37" s="5" t="s">
        <v>2766</v>
      </c>
      <c r="AB37" s="5" t="s">
        <v>2765</v>
      </c>
      <c r="AC37" s="5" t="s">
        <v>138</v>
      </c>
      <c r="AD37" s="5" t="s">
        <v>4267</v>
      </c>
      <c r="AE37" s="5" t="s">
        <v>4268</v>
      </c>
      <c r="AF37" s="5" t="s">
        <v>14</v>
      </c>
      <c r="AG37" s="5">
        <v>5.1079999999999997</v>
      </c>
      <c r="AH37" s="5" t="s">
        <v>5021</v>
      </c>
      <c r="AI37" s="5">
        <f>COUNTIF($B:$B,B37)</f>
        <v>1</v>
      </c>
      <c r="AJ37" s="5" t="e">
        <v>#N/A</v>
      </c>
    </row>
    <row r="38" spans="1:36" x14ac:dyDescent="0.15">
      <c r="A38" s="3">
        <v>567</v>
      </c>
      <c r="B38" s="5" t="s">
        <v>2862</v>
      </c>
      <c r="C38" s="25">
        <v>2</v>
      </c>
      <c r="D38" s="16">
        <v>2</v>
      </c>
      <c r="E38" s="5" t="s">
        <v>5021</v>
      </c>
      <c r="F38" s="5" t="s">
        <v>5427</v>
      </c>
      <c r="G38" s="5" t="s">
        <v>7082</v>
      </c>
      <c r="H38" s="5" t="s">
        <v>7083</v>
      </c>
      <c r="I38" s="5" t="s">
        <v>7082</v>
      </c>
      <c r="J38" s="5" t="s">
        <v>7083</v>
      </c>
      <c r="K38" s="5" t="s">
        <v>7082</v>
      </c>
      <c r="L38" s="5" t="s">
        <v>7083</v>
      </c>
      <c r="M38" s="5" t="s">
        <v>7084</v>
      </c>
      <c r="N38" s="5" t="s">
        <v>5431</v>
      </c>
      <c r="O38" s="5" t="s">
        <v>5428</v>
      </c>
      <c r="P38" s="5" t="s">
        <v>5428</v>
      </c>
      <c r="Q38" s="5" t="s">
        <v>5431</v>
      </c>
      <c r="R38" s="5" t="s">
        <v>7085</v>
      </c>
      <c r="S38" s="5" t="s">
        <v>7086</v>
      </c>
      <c r="T38" s="5" t="s">
        <v>5518</v>
      </c>
      <c r="U38" s="5" t="s">
        <v>2864</v>
      </c>
      <c r="V38" s="5" t="s">
        <v>2863</v>
      </c>
      <c r="W38" s="5" t="s">
        <v>2865</v>
      </c>
      <c r="X38" s="5">
        <v>2018</v>
      </c>
      <c r="Y38" s="5">
        <v>174</v>
      </c>
      <c r="AA38" s="5" t="s">
        <v>2867</v>
      </c>
      <c r="AB38" s="5" t="s">
        <v>2866</v>
      </c>
      <c r="AC38" s="5" t="s">
        <v>1033</v>
      </c>
      <c r="AD38" s="5" t="s">
        <v>4440</v>
      </c>
      <c r="AE38" s="5" t="s">
        <v>4441</v>
      </c>
      <c r="AF38" s="5" t="s">
        <v>14</v>
      </c>
      <c r="AG38" s="5">
        <v>4.4950000000000001</v>
      </c>
      <c r="AH38" s="5" t="s">
        <v>5021</v>
      </c>
      <c r="AI38" s="5">
        <f>COUNTIF($B:$B,B38)</f>
        <v>1</v>
      </c>
      <c r="AJ38" s="5" t="e">
        <v>#N/A</v>
      </c>
    </row>
    <row r="39" spans="1:36" x14ac:dyDescent="0.15">
      <c r="A39" s="3">
        <v>578</v>
      </c>
      <c r="B39" s="5" t="s">
        <v>2921</v>
      </c>
      <c r="C39" s="25">
        <v>2</v>
      </c>
      <c r="D39" s="16">
        <v>2</v>
      </c>
      <c r="E39" s="5" t="s">
        <v>5021</v>
      </c>
      <c r="F39" s="5" t="s">
        <v>5427</v>
      </c>
      <c r="G39" s="5" t="s">
        <v>7167</v>
      </c>
      <c r="H39" s="5" t="s">
        <v>7168</v>
      </c>
      <c r="I39" s="5" t="s">
        <v>7167</v>
      </c>
      <c r="J39" s="5" t="s">
        <v>7168</v>
      </c>
      <c r="K39" s="5" t="s">
        <v>7167</v>
      </c>
      <c r="L39" s="5" t="s">
        <v>7168</v>
      </c>
      <c r="M39" s="5" t="s">
        <v>7272</v>
      </c>
      <c r="N39" s="5" t="s">
        <v>5428</v>
      </c>
      <c r="O39" s="5" t="s">
        <v>5428</v>
      </c>
      <c r="P39" s="5" t="s">
        <v>5428</v>
      </c>
      <c r="Q39" s="5" t="s">
        <v>5428</v>
      </c>
      <c r="R39" s="5" t="s">
        <v>7087</v>
      </c>
      <c r="S39" s="5" t="s">
        <v>7273</v>
      </c>
      <c r="T39" s="5" t="s">
        <v>5448</v>
      </c>
      <c r="U39" s="5" t="s">
        <v>2923</v>
      </c>
      <c r="V39" s="5" t="s">
        <v>2922</v>
      </c>
      <c r="W39" s="5" t="s">
        <v>2764</v>
      </c>
      <c r="X39" s="5">
        <v>2018</v>
      </c>
      <c r="Y39" s="5">
        <v>204</v>
      </c>
      <c r="AA39" s="5" t="s">
        <v>2924</v>
      </c>
      <c r="AB39" s="5" t="s">
        <v>2765</v>
      </c>
      <c r="AC39" s="5" t="s">
        <v>138</v>
      </c>
      <c r="AD39" s="5" t="s">
        <v>4535</v>
      </c>
      <c r="AE39" s="5" t="s">
        <v>4536</v>
      </c>
      <c r="AF39" s="5" t="s">
        <v>47</v>
      </c>
      <c r="AG39" s="5">
        <v>5.1079999999999997</v>
      </c>
      <c r="AH39" s="5" t="s">
        <v>5021</v>
      </c>
      <c r="AI39" s="5">
        <f>COUNTIF($B:$B,B39)</f>
        <v>1</v>
      </c>
      <c r="AJ39" s="5" t="e">
        <v>#N/A</v>
      </c>
    </row>
    <row r="40" spans="1:36" x14ac:dyDescent="0.15">
      <c r="A40" s="3">
        <v>586</v>
      </c>
      <c r="B40" s="5" t="s">
        <v>2965</v>
      </c>
      <c r="C40" s="25">
        <v>2</v>
      </c>
      <c r="D40" s="16">
        <v>2</v>
      </c>
      <c r="E40" s="5" t="s">
        <v>5021</v>
      </c>
      <c r="F40" s="5" t="s">
        <v>5427</v>
      </c>
      <c r="G40" s="5" t="s">
        <v>7143</v>
      </c>
      <c r="H40" s="5" t="s">
        <v>7144</v>
      </c>
      <c r="I40" s="5" t="s">
        <v>7143</v>
      </c>
      <c r="J40" s="5" t="s">
        <v>7144</v>
      </c>
      <c r="K40" s="5" t="s">
        <v>7143</v>
      </c>
      <c r="L40" s="5" t="s">
        <v>7144</v>
      </c>
      <c r="M40" s="5" t="s">
        <v>7279</v>
      </c>
      <c r="N40" s="5" t="s">
        <v>5428</v>
      </c>
      <c r="O40" s="5" t="s">
        <v>5428</v>
      </c>
      <c r="P40" s="5" t="s">
        <v>5428</v>
      </c>
      <c r="Q40" s="5" t="s">
        <v>5428</v>
      </c>
      <c r="R40" s="5" t="s">
        <v>7280</v>
      </c>
      <c r="S40" s="5" t="s">
        <v>9133</v>
      </c>
      <c r="T40" s="5" t="s">
        <v>5518</v>
      </c>
      <c r="U40" s="5" t="s">
        <v>2967</v>
      </c>
      <c r="V40" s="5" t="s">
        <v>2966</v>
      </c>
      <c r="W40" s="5" t="s">
        <v>2968</v>
      </c>
      <c r="X40" s="5">
        <v>2018</v>
      </c>
      <c r="Y40" s="5">
        <v>24</v>
      </c>
      <c r="Z40" s="5">
        <v>35</v>
      </c>
      <c r="AA40" s="5" t="s">
        <v>2970</v>
      </c>
      <c r="AB40" s="5" t="s">
        <v>2969</v>
      </c>
      <c r="AC40" s="5" t="s">
        <v>163</v>
      </c>
      <c r="AD40" s="5" t="s">
        <v>4642</v>
      </c>
      <c r="AE40" s="5" t="s">
        <v>4643</v>
      </c>
      <c r="AF40" s="5" t="s">
        <v>14</v>
      </c>
      <c r="AG40" s="5">
        <v>5.16</v>
      </c>
      <c r="AH40" s="5" t="s">
        <v>5021</v>
      </c>
      <c r="AI40" s="5">
        <f>COUNTIF($B:$B,B40)</f>
        <v>1</v>
      </c>
      <c r="AJ40" s="5" t="e">
        <v>#N/A</v>
      </c>
    </row>
    <row r="41" spans="1:36" x14ac:dyDescent="0.15">
      <c r="A41" s="3">
        <v>598</v>
      </c>
      <c r="B41" s="5" t="s">
        <v>3023</v>
      </c>
      <c r="C41" s="25">
        <v>2</v>
      </c>
      <c r="D41" s="16">
        <v>2</v>
      </c>
      <c r="E41" s="5" t="s">
        <v>5021</v>
      </c>
      <c r="F41" s="5" t="s">
        <v>5427</v>
      </c>
      <c r="G41" s="5" t="s">
        <v>7127</v>
      </c>
      <c r="H41" s="5" t="s">
        <v>7128</v>
      </c>
      <c r="I41" s="5" t="s">
        <v>7127</v>
      </c>
      <c r="J41" s="5" t="s">
        <v>7128</v>
      </c>
      <c r="K41" s="5" t="s">
        <v>7127</v>
      </c>
      <c r="L41" s="5" t="s">
        <v>7128</v>
      </c>
      <c r="M41" s="5" t="s">
        <v>7286</v>
      </c>
      <c r="N41" s="5" t="s">
        <v>5428</v>
      </c>
      <c r="O41" s="5" t="s">
        <v>5428</v>
      </c>
      <c r="P41" s="5" t="s">
        <v>5428</v>
      </c>
      <c r="Q41" s="5" t="s">
        <v>5428</v>
      </c>
      <c r="R41" s="5"/>
      <c r="T41" s="5"/>
      <c r="U41" s="5" t="s">
        <v>3025</v>
      </c>
      <c r="V41" s="5" t="s">
        <v>3024</v>
      </c>
      <c r="W41" s="5" t="s">
        <v>2764</v>
      </c>
      <c r="X41" s="5">
        <v>2018</v>
      </c>
      <c r="Y41" s="5">
        <v>201</v>
      </c>
      <c r="AA41" s="5" t="s">
        <v>1877</v>
      </c>
      <c r="AB41" s="5" t="s">
        <v>2765</v>
      </c>
      <c r="AC41" s="5" t="s">
        <v>163</v>
      </c>
      <c r="AD41" s="5" t="s">
        <v>5090</v>
      </c>
      <c r="AE41" s="5" t="s">
        <v>4213</v>
      </c>
      <c r="AF41" s="5" t="s">
        <v>14</v>
      </c>
      <c r="AG41" s="5">
        <v>5.1079999999999997</v>
      </c>
      <c r="AH41" s="5" t="s">
        <v>5021</v>
      </c>
      <c r="AI41" s="5">
        <f>COUNTIF($B:$B,B41)</f>
        <v>1</v>
      </c>
      <c r="AJ41" s="5" t="e">
        <v>#N/A</v>
      </c>
    </row>
    <row r="42" spans="1:36" x14ac:dyDescent="0.15">
      <c r="A42" s="3">
        <v>604</v>
      </c>
      <c r="B42" s="5" t="s">
        <v>3053</v>
      </c>
      <c r="C42" s="25">
        <v>2</v>
      </c>
      <c r="D42" s="16">
        <v>2</v>
      </c>
      <c r="E42" s="5" t="s">
        <v>5021</v>
      </c>
      <c r="F42" s="5" t="s">
        <v>5427</v>
      </c>
      <c r="G42" s="5" t="s">
        <v>7179</v>
      </c>
      <c r="H42" s="5" t="s">
        <v>7180</v>
      </c>
      <c r="I42" s="5" t="s">
        <v>7125</v>
      </c>
      <c r="J42" s="5" t="s">
        <v>7126</v>
      </c>
      <c r="K42" s="5" t="s">
        <v>7179</v>
      </c>
      <c r="L42" s="5" t="s">
        <v>7180</v>
      </c>
      <c r="N42" s="5" t="s">
        <v>5428</v>
      </c>
      <c r="O42" s="5" t="s">
        <v>5428</v>
      </c>
      <c r="P42" s="5" t="s">
        <v>5428</v>
      </c>
      <c r="Q42" s="5" t="s">
        <v>5428</v>
      </c>
      <c r="R42" s="5"/>
      <c r="T42" s="5"/>
      <c r="U42" s="5" t="s">
        <v>3055</v>
      </c>
      <c r="V42" s="5" t="s">
        <v>3054</v>
      </c>
      <c r="W42" s="5" t="s">
        <v>2865</v>
      </c>
      <c r="X42" s="5">
        <v>2018</v>
      </c>
      <c r="Y42" s="5">
        <v>166</v>
      </c>
      <c r="AA42" s="5" t="s">
        <v>3056</v>
      </c>
      <c r="AB42" s="5" t="s">
        <v>2866</v>
      </c>
      <c r="AC42" s="5" t="s">
        <v>1033</v>
      </c>
      <c r="AD42" s="5" t="s">
        <v>5092</v>
      </c>
      <c r="AE42" s="5" t="s">
        <v>4141</v>
      </c>
      <c r="AF42" s="5" t="s">
        <v>14</v>
      </c>
      <c r="AG42" s="5">
        <v>4.4950000000000001</v>
      </c>
      <c r="AH42" s="5" t="s">
        <v>5021</v>
      </c>
      <c r="AI42" s="5">
        <f>COUNTIF($B:$B,B42)</f>
        <v>1</v>
      </c>
      <c r="AJ42" s="5" t="e">
        <v>#N/A</v>
      </c>
    </row>
    <row r="43" spans="1:36" x14ac:dyDescent="0.15">
      <c r="A43" s="3">
        <v>621</v>
      </c>
      <c r="B43" s="5" t="s">
        <v>3128</v>
      </c>
      <c r="C43" s="25">
        <v>2</v>
      </c>
      <c r="D43" s="16">
        <v>2</v>
      </c>
      <c r="E43" s="5" t="s">
        <v>5021</v>
      </c>
      <c r="F43" s="5" t="s">
        <v>5427</v>
      </c>
      <c r="G43" s="5" t="s">
        <v>7070</v>
      </c>
      <c r="H43" s="5" t="s">
        <v>7071</v>
      </c>
      <c r="I43" s="5" t="s">
        <v>7070</v>
      </c>
      <c r="J43" s="5" t="s">
        <v>7071</v>
      </c>
      <c r="K43" s="5" t="s">
        <v>7070</v>
      </c>
      <c r="L43" s="5" t="s">
        <v>7071</v>
      </c>
      <c r="M43" s="5" t="s">
        <v>7093</v>
      </c>
      <c r="N43" s="5" t="s">
        <v>5428</v>
      </c>
      <c r="O43" s="5" t="s">
        <v>5428</v>
      </c>
      <c r="P43" s="5" t="s">
        <v>5428</v>
      </c>
      <c r="Q43" s="5" t="s">
        <v>5428</v>
      </c>
      <c r="R43" s="5" t="s">
        <v>9134</v>
      </c>
      <c r="S43" s="5" t="s">
        <v>9135</v>
      </c>
      <c r="T43" s="5" t="s">
        <v>5794</v>
      </c>
      <c r="U43" s="5" t="s">
        <v>3130</v>
      </c>
      <c r="V43" s="5" t="s">
        <v>3129</v>
      </c>
      <c r="W43" s="5" t="s">
        <v>3131</v>
      </c>
      <c r="X43" s="5">
        <v>2018</v>
      </c>
      <c r="Y43" s="5">
        <v>163</v>
      </c>
      <c r="AA43" s="5" t="s">
        <v>3133</v>
      </c>
      <c r="AB43" s="5" t="s">
        <v>3132</v>
      </c>
      <c r="AC43" s="5" t="s">
        <v>163</v>
      </c>
      <c r="AD43" s="5" t="s">
        <v>5098</v>
      </c>
      <c r="AE43" s="5" t="s">
        <v>4087</v>
      </c>
      <c r="AF43" s="5" t="s">
        <v>14</v>
      </c>
      <c r="AG43" s="5">
        <v>4.0460000000000003</v>
      </c>
      <c r="AH43" s="5" t="s">
        <v>5021</v>
      </c>
      <c r="AI43" s="5">
        <f>COUNTIF($B:$B,B43)</f>
        <v>1</v>
      </c>
      <c r="AJ43" s="5" t="e">
        <v>#N/A</v>
      </c>
    </row>
    <row r="44" spans="1:36" x14ac:dyDescent="0.15">
      <c r="A44" s="3">
        <v>669</v>
      </c>
      <c r="B44" s="5" t="s">
        <v>3349</v>
      </c>
      <c r="C44" s="25">
        <v>2</v>
      </c>
      <c r="D44" s="16">
        <v>3</v>
      </c>
      <c r="E44" s="5" t="s">
        <v>5021</v>
      </c>
      <c r="F44" s="5" t="s">
        <v>5427</v>
      </c>
      <c r="G44" s="5" t="s">
        <v>7113</v>
      </c>
      <c r="H44" s="5" t="s">
        <v>7114</v>
      </c>
      <c r="I44" s="5" t="s">
        <v>7143</v>
      </c>
      <c r="J44" s="5" t="s">
        <v>7144</v>
      </c>
      <c r="K44" s="5" t="s">
        <v>7113</v>
      </c>
      <c r="L44" s="5" t="s">
        <v>7114</v>
      </c>
      <c r="M44" s="5" t="s">
        <v>7300</v>
      </c>
      <c r="N44" s="5" t="s">
        <v>5428</v>
      </c>
      <c r="O44" s="5" t="s">
        <v>5428</v>
      </c>
      <c r="P44" s="5" t="s">
        <v>5428</v>
      </c>
      <c r="Q44" s="5" t="s">
        <v>5428</v>
      </c>
      <c r="R44" s="5" t="s">
        <v>7301</v>
      </c>
      <c r="S44" s="5" t="s">
        <v>7302</v>
      </c>
      <c r="T44" s="5" t="s">
        <v>6454</v>
      </c>
      <c r="U44" s="5" t="s">
        <v>3351</v>
      </c>
      <c r="V44" s="5" t="s">
        <v>3350</v>
      </c>
      <c r="W44" s="5" t="s">
        <v>3313</v>
      </c>
      <c r="X44" s="5">
        <v>2018</v>
      </c>
      <c r="Y44" s="5">
        <v>53</v>
      </c>
      <c r="Z44" s="5">
        <v>21</v>
      </c>
      <c r="AA44" s="5" t="s">
        <v>3352</v>
      </c>
      <c r="AB44" s="5" t="s">
        <v>3314</v>
      </c>
      <c r="AC44" s="5" t="s">
        <v>163</v>
      </c>
      <c r="AD44" s="5" t="s">
        <v>4282</v>
      </c>
      <c r="AE44" s="5" t="s">
        <v>4283</v>
      </c>
      <c r="AF44" s="5" t="s">
        <v>14</v>
      </c>
      <c r="AG44" s="5">
        <v>3.4420000000000002</v>
      </c>
      <c r="AH44" s="5" t="s">
        <v>5021</v>
      </c>
      <c r="AI44" s="5">
        <f>COUNTIF($B:$B,B44)</f>
        <v>1</v>
      </c>
      <c r="AJ44" s="5" t="e">
        <v>#N/A</v>
      </c>
    </row>
    <row r="45" spans="1:36" x14ac:dyDescent="0.15">
      <c r="A45" s="3">
        <v>671</v>
      </c>
      <c r="B45" s="5" t="s">
        <v>3359</v>
      </c>
      <c r="C45" s="25">
        <v>2</v>
      </c>
      <c r="D45" s="16">
        <v>2</v>
      </c>
      <c r="E45" s="5" t="s">
        <v>5021</v>
      </c>
      <c r="F45" s="5" t="s">
        <v>5427</v>
      </c>
      <c r="G45" s="5" t="s">
        <v>7303</v>
      </c>
      <c r="H45" s="5" t="s">
        <v>7304</v>
      </c>
      <c r="I45" s="5" t="s">
        <v>7305</v>
      </c>
      <c r="J45" s="5" t="s">
        <v>7306</v>
      </c>
      <c r="K45" s="5" t="s">
        <v>7303</v>
      </c>
      <c r="L45" s="5" t="s">
        <v>7304</v>
      </c>
      <c r="M45" s="5" t="s">
        <v>7307</v>
      </c>
      <c r="N45" s="5" t="s">
        <v>5428</v>
      </c>
      <c r="O45" s="5" t="s">
        <v>5428</v>
      </c>
      <c r="P45" s="5" t="s">
        <v>5428</v>
      </c>
      <c r="Q45" s="5" t="s">
        <v>5428</v>
      </c>
      <c r="R45" s="5" t="s">
        <v>7308</v>
      </c>
      <c r="S45" s="5" t="s">
        <v>7309</v>
      </c>
      <c r="T45" s="5" t="s">
        <v>5518</v>
      </c>
      <c r="U45" s="5" t="s">
        <v>3361</v>
      </c>
      <c r="V45" s="5" t="s">
        <v>3360</v>
      </c>
      <c r="W45" s="5" t="s">
        <v>3362</v>
      </c>
      <c r="X45" s="5">
        <v>2018</v>
      </c>
      <c r="Y45" s="5">
        <v>766</v>
      </c>
      <c r="AA45" s="5" t="s">
        <v>3364</v>
      </c>
      <c r="AB45" s="5" t="s">
        <v>3363</v>
      </c>
      <c r="AC45" s="5" t="s">
        <v>163</v>
      </c>
      <c r="AD45" s="5" t="s">
        <v>4329</v>
      </c>
      <c r="AE45" s="5" t="s">
        <v>4330</v>
      </c>
      <c r="AF45" s="5" t="s">
        <v>14</v>
      </c>
      <c r="AG45" s="5">
        <v>4.1749999999999998</v>
      </c>
      <c r="AH45" s="5" t="s">
        <v>5021</v>
      </c>
      <c r="AI45" s="5">
        <f>COUNTIF($B:$B,B45)</f>
        <v>1</v>
      </c>
      <c r="AJ45" s="5" t="e">
        <v>#N/A</v>
      </c>
    </row>
    <row r="46" spans="1:36" x14ac:dyDescent="0.15">
      <c r="A46" s="3">
        <v>696</v>
      </c>
      <c r="B46" s="5" t="s">
        <v>3485</v>
      </c>
      <c r="C46" s="25">
        <v>2</v>
      </c>
      <c r="D46" s="16">
        <v>2</v>
      </c>
      <c r="E46" s="5" t="s">
        <v>5021</v>
      </c>
      <c r="F46" s="5" t="s">
        <v>5427</v>
      </c>
      <c r="G46" s="5" t="s">
        <v>7074</v>
      </c>
      <c r="H46" s="5" t="s">
        <v>7075</v>
      </c>
      <c r="I46" s="5" t="s">
        <v>7074</v>
      </c>
      <c r="J46" s="5" t="s">
        <v>7075</v>
      </c>
      <c r="K46" s="5" t="s">
        <v>7074</v>
      </c>
      <c r="L46" s="5" t="s">
        <v>7075</v>
      </c>
      <c r="M46" s="5" t="s">
        <v>7316</v>
      </c>
      <c r="N46" s="5" t="s">
        <v>5428</v>
      </c>
      <c r="O46" s="5" t="s">
        <v>5428</v>
      </c>
      <c r="P46" s="5" t="s">
        <v>5428</v>
      </c>
      <c r="Q46" s="5" t="s">
        <v>5431</v>
      </c>
      <c r="R46" s="5"/>
      <c r="T46" s="5"/>
      <c r="U46" s="5" t="s">
        <v>3487</v>
      </c>
      <c r="V46" s="5" t="s">
        <v>3486</v>
      </c>
      <c r="W46" s="5" t="s">
        <v>3488</v>
      </c>
      <c r="X46" s="5">
        <v>2018</v>
      </c>
      <c r="Y46" s="5">
        <v>22</v>
      </c>
      <c r="Z46" s="5">
        <v>4</v>
      </c>
      <c r="AA46" s="5" t="s">
        <v>3490</v>
      </c>
      <c r="AB46" s="5" t="s">
        <v>3489</v>
      </c>
      <c r="AC46" s="5" t="s">
        <v>3491</v>
      </c>
      <c r="AD46" s="5" t="s">
        <v>4565</v>
      </c>
      <c r="AE46" s="5" t="s">
        <v>4566</v>
      </c>
      <c r="AF46" s="5" t="s">
        <v>14</v>
      </c>
      <c r="AG46" s="5">
        <v>4.8259999999999996</v>
      </c>
      <c r="AH46" s="5" t="s">
        <v>5021</v>
      </c>
      <c r="AI46" s="5">
        <f>COUNTIF($B:$B,B46)</f>
        <v>1</v>
      </c>
      <c r="AJ46" s="5" t="e">
        <v>#N/A</v>
      </c>
    </row>
    <row r="47" spans="1:36" x14ac:dyDescent="0.15">
      <c r="A47" s="3">
        <v>767</v>
      </c>
      <c r="B47" s="5" t="s">
        <v>3828</v>
      </c>
      <c r="C47" s="25">
        <v>2</v>
      </c>
      <c r="D47" s="16">
        <v>2</v>
      </c>
      <c r="E47" s="5" t="s">
        <v>5021</v>
      </c>
      <c r="F47" s="5" t="s">
        <v>5433</v>
      </c>
      <c r="G47" s="5" t="s">
        <v>7330</v>
      </c>
      <c r="H47" s="5" t="s">
        <v>7331</v>
      </c>
      <c r="I47" s="5" t="s">
        <v>7191</v>
      </c>
      <c r="J47" s="5" t="s">
        <v>7192</v>
      </c>
      <c r="K47" s="5" t="s">
        <v>7191</v>
      </c>
      <c r="L47" s="5" t="s">
        <v>7192</v>
      </c>
      <c r="M47" s="5" t="s">
        <v>7332</v>
      </c>
      <c r="N47" s="5" t="s">
        <v>5428</v>
      </c>
      <c r="O47" s="5" t="s">
        <v>5428</v>
      </c>
      <c r="P47" s="5" t="s">
        <v>5428</v>
      </c>
      <c r="Q47" s="5" t="s">
        <v>5428</v>
      </c>
      <c r="R47" s="5" t="s">
        <v>7333</v>
      </c>
      <c r="S47" s="5" t="s">
        <v>7326</v>
      </c>
      <c r="T47" s="5" t="s">
        <v>6218</v>
      </c>
      <c r="U47" s="5" t="s">
        <v>3830</v>
      </c>
      <c r="V47" s="5" t="s">
        <v>3829</v>
      </c>
      <c r="W47" s="5" t="s">
        <v>3831</v>
      </c>
      <c r="X47" s="5">
        <v>2018</v>
      </c>
      <c r="Y47" s="5">
        <v>510</v>
      </c>
      <c r="AA47" s="5" t="s">
        <v>3833</v>
      </c>
      <c r="AB47" s="5" t="s">
        <v>3832</v>
      </c>
      <c r="AC47" s="5" t="s">
        <v>163</v>
      </c>
      <c r="AD47" s="5" t="s">
        <v>5100</v>
      </c>
      <c r="AE47" s="5" t="s">
        <v>4862</v>
      </c>
      <c r="AF47" s="5" t="s">
        <v>14</v>
      </c>
      <c r="AG47" s="5">
        <v>6.3609999999999998</v>
      </c>
      <c r="AH47" s="5" t="s">
        <v>5021</v>
      </c>
      <c r="AI47" s="5">
        <f>COUNTIF($B:$B,B47)</f>
        <v>1</v>
      </c>
      <c r="AJ47" s="5" t="e">
        <v>#N/A</v>
      </c>
    </row>
    <row r="48" spans="1:36" x14ac:dyDescent="0.15">
      <c r="A48" s="3">
        <v>793</v>
      </c>
      <c r="B48" s="5" t="s">
        <v>3958</v>
      </c>
      <c r="C48" s="25">
        <v>2</v>
      </c>
      <c r="D48" s="16">
        <v>2</v>
      </c>
      <c r="E48" s="5" t="s">
        <v>5021</v>
      </c>
      <c r="F48" s="5" t="s">
        <v>5427</v>
      </c>
      <c r="G48" s="5" t="s">
        <v>7041</v>
      </c>
      <c r="H48" s="5" t="s">
        <v>7042</v>
      </c>
      <c r="I48" s="5" t="s">
        <v>7041</v>
      </c>
      <c r="J48" s="5" t="s">
        <v>7042</v>
      </c>
      <c r="K48" s="5" t="s">
        <v>7041</v>
      </c>
      <c r="L48" s="5" t="s">
        <v>7042</v>
      </c>
      <c r="M48" s="5" t="s">
        <v>7102</v>
      </c>
      <c r="N48" s="5" t="s">
        <v>5428</v>
      </c>
      <c r="O48" s="5" t="s">
        <v>5428</v>
      </c>
      <c r="P48" s="5" t="s">
        <v>5428</v>
      </c>
      <c r="Q48" s="5" t="s">
        <v>5431</v>
      </c>
      <c r="R48" s="5" t="s">
        <v>7103</v>
      </c>
      <c r="S48" s="5" t="s">
        <v>7104</v>
      </c>
      <c r="T48" s="5" t="s">
        <v>6454</v>
      </c>
      <c r="U48" s="5" t="s">
        <v>3960</v>
      </c>
      <c r="V48" s="5" t="s">
        <v>3959</v>
      </c>
      <c r="W48" s="5" t="s">
        <v>754</v>
      </c>
      <c r="X48" s="5">
        <v>2018</v>
      </c>
      <c r="Y48" s="5">
        <v>141</v>
      </c>
      <c r="AA48" s="5" t="s">
        <v>3961</v>
      </c>
      <c r="AB48" s="5" t="s">
        <v>755</v>
      </c>
      <c r="AC48" s="5" t="s">
        <v>483</v>
      </c>
      <c r="AD48" s="5" t="s">
        <v>5366</v>
      </c>
      <c r="AE48" s="5" t="s">
        <v>4018</v>
      </c>
      <c r="AF48" s="5" t="s">
        <v>14</v>
      </c>
      <c r="AG48" s="5">
        <v>4.82</v>
      </c>
      <c r="AH48" s="5" t="s">
        <v>5021</v>
      </c>
      <c r="AI48" s="5">
        <f>COUNTIF($B:$B,B48)</f>
        <v>1</v>
      </c>
      <c r="AJ48" s="5" t="e">
        <v>#N/A</v>
      </c>
    </row>
    <row r="49" spans="1:36" x14ac:dyDescent="0.15">
      <c r="A49" s="3" t="s">
        <v>5735</v>
      </c>
      <c r="B49" s="5" t="s">
        <v>7342</v>
      </c>
      <c r="C49" s="25">
        <v>2</v>
      </c>
      <c r="D49" s="16">
        <v>2</v>
      </c>
      <c r="E49" s="5" t="s">
        <v>5021</v>
      </c>
      <c r="F49" s="5" t="s">
        <v>5427</v>
      </c>
      <c r="G49" s="8" t="s">
        <v>7343</v>
      </c>
      <c r="H49" s="5" t="s">
        <v>7344</v>
      </c>
      <c r="I49" s="8" t="s">
        <v>7343</v>
      </c>
      <c r="J49" s="5" t="s">
        <v>7344</v>
      </c>
      <c r="K49" s="8" t="s">
        <v>7343</v>
      </c>
      <c r="L49" s="5" t="s">
        <v>7344</v>
      </c>
      <c r="M49" s="5" t="s">
        <v>7344</v>
      </c>
      <c r="U49" s="5" t="s">
        <v>7361</v>
      </c>
      <c r="V49" s="5" t="s">
        <v>7362</v>
      </c>
      <c r="W49" s="5" t="s">
        <v>2679</v>
      </c>
      <c r="X49" s="5">
        <v>2018</v>
      </c>
      <c r="Y49" s="5">
        <v>202</v>
      </c>
      <c r="Z49" s="5">
        <v>0</v>
      </c>
      <c r="AA49" s="5" t="s">
        <v>7347</v>
      </c>
      <c r="AB49" s="5" t="s">
        <v>2680</v>
      </c>
      <c r="AC49" s="5" t="s">
        <v>163</v>
      </c>
      <c r="AD49" s="5" t="s">
        <v>7363</v>
      </c>
      <c r="AE49" s="5" t="s">
        <v>7364</v>
      </c>
      <c r="AF49" s="5" t="s">
        <v>6927</v>
      </c>
      <c r="AG49" s="5">
        <v>6.0439999999999996</v>
      </c>
      <c r="AH49" s="5" t="s">
        <v>5021</v>
      </c>
      <c r="AI49" s="5">
        <f>COUNTIF($B:$B,B49)</f>
        <v>1</v>
      </c>
      <c r="AJ49" s="5" t="e">
        <v>#N/A</v>
      </c>
    </row>
    <row r="50" spans="1:36" x14ac:dyDescent="0.15">
      <c r="A50" s="3" t="s">
        <v>6718</v>
      </c>
      <c r="B50" s="5" t="s">
        <v>7349</v>
      </c>
      <c r="C50" s="25">
        <v>2</v>
      </c>
      <c r="D50" s="16">
        <v>2</v>
      </c>
      <c r="E50" s="5" t="s">
        <v>5021</v>
      </c>
      <c r="F50" s="5" t="s">
        <v>5427</v>
      </c>
      <c r="G50" s="8" t="s">
        <v>7343</v>
      </c>
      <c r="H50" s="5" t="s">
        <v>7344</v>
      </c>
      <c r="I50" s="8" t="s">
        <v>7343</v>
      </c>
      <c r="J50" s="5" t="s">
        <v>7344</v>
      </c>
      <c r="K50" s="8" t="s">
        <v>7343</v>
      </c>
      <c r="L50" s="5" t="s">
        <v>7344</v>
      </c>
      <c r="M50" s="5" t="s">
        <v>7344</v>
      </c>
      <c r="U50" s="5" t="s">
        <v>7361</v>
      </c>
      <c r="V50" s="5" t="s">
        <v>7376</v>
      </c>
      <c r="W50" s="5" t="s">
        <v>1910</v>
      </c>
      <c r="X50" s="5">
        <v>2018</v>
      </c>
      <c r="Y50" s="5">
        <v>43</v>
      </c>
      <c r="Z50" s="5">
        <v>39</v>
      </c>
      <c r="AA50" s="5" t="s">
        <v>7351</v>
      </c>
      <c r="AB50" s="5" t="s">
        <v>1911</v>
      </c>
      <c r="AC50" s="5" t="s">
        <v>163</v>
      </c>
      <c r="AD50" s="5" t="s">
        <v>7363</v>
      </c>
      <c r="AE50" s="5" t="s">
        <v>7364</v>
      </c>
      <c r="AF50" s="5" t="s">
        <v>6927</v>
      </c>
      <c r="AG50" s="5">
        <v>4.0839999999999996</v>
      </c>
      <c r="AH50" s="5" t="s">
        <v>5021</v>
      </c>
      <c r="AI50" s="5">
        <f>COUNTIF($B:$B,B50)</f>
        <v>1</v>
      </c>
      <c r="AJ50" s="5" t="e">
        <v>#N/A</v>
      </c>
    </row>
    <row r="51" spans="1:36" x14ac:dyDescent="0.15">
      <c r="A51" s="3" t="s">
        <v>6884</v>
      </c>
      <c r="B51" s="5" t="s">
        <v>7352</v>
      </c>
      <c r="C51" s="25">
        <v>2</v>
      </c>
      <c r="D51" s="16">
        <v>2</v>
      </c>
      <c r="E51" s="5" t="s">
        <v>5021</v>
      </c>
      <c r="F51" s="5" t="s">
        <v>5427</v>
      </c>
      <c r="G51" s="8" t="s">
        <v>7343</v>
      </c>
      <c r="H51" s="5" t="s">
        <v>7344</v>
      </c>
      <c r="I51" s="8" t="s">
        <v>7343</v>
      </c>
      <c r="J51" s="5" t="s">
        <v>7344</v>
      </c>
      <c r="K51" s="8" t="s">
        <v>7343</v>
      </c>
      <c r="L51" s="5" t="s">
        <v>7344</v>
      </c>
      <c r="M51" s="5" t="s">
        <v>7344</v>
      </c>
      <c r="U51" s="5" t="s">
        <v>7361</v>
      </c>
      <c r="V51" s="5" t="s">
        <v>7388</v>
      </c>
      <c r="W51" s="5" t="s">
        <v>3362</v>
      </c>
      <c r="X51" s="5">
        <v>2018</v>
      </c>
      <c r="Y51" s="5">
        <v>739</v>
      </c>
      <c r="Z51" s="5">
        <v>0</v>
      </c>
      <c r="AA51" s="5" t="s">
        <v>7354</v>
      </c>
      <c r="AB51" s="5" t="s">
        <v>3363</v>
      </c>
      <c r="AC51" s="5" t="s">
        <v>163</v>
      </c>
      <c r="AD51" s="5" t="s">
        <v>7363</v>
      </c>
      <c r="AE51" s="5" t="s">
        <v>7364</v>
      </c>
      <c r="AF51" s="5" t="s">
        <v>7355</v>
      </c>
      <c r="AG51" s="5">
        <v>4.1749999999999998</v>
      </c>
      <c r="AH51" s="5" t="s">
        <v>5021</v>
      </c>
      <c r="AI51" s="5">
        <f>COUNTIF($B:$B,B51)</f>
        <v>1</v>
      </c>
      <c r="AJ51" s="5" t="e">
        <v>#N/A</v>
      </c>
    </row>
    <row r="52" spans="1:36" x14ac:dyDescent="0.15">
      <c r="A52" s="3" t="s">
        <v>6888</v>
      </c>
      <c r="B52" s="5" t="s">
        <v>7356</v>
      </c>
      <c r="C52" s="25">
        <v>2</v>
      </c>
      <c r="D52" s="16">
        <v>2</v>
      </c>
      <c r="E52" s="5" t="s">
        <v>5021</v>
      </c>
      <c r="F52" s="5" t="s">
        <v>5427</v>
      </c>
      <c r="G52" s="8" t="s">
        <v>7343</v>
      </c>
      <c r="H52" s="5" t="s">
        <v>7344</v>
      </c>
      <c r="I52" s="8" t="s">
        <v>7343</v>
      </c>
      <c r="J52" s="5" t="s">
        <v>7344</v>
      </c>
      <c r="K52" s="8" t="s">
        <v>7343</v>
      </c>
      <c r="L52" s="5" t="s">
        <v>7344</v>
      </c>
      <c r="M52" s="5" t="s">
        <v>7344</v>
      </c>
      <c r="U52" s="5" t="s">
        <v>7361</v>
      </c>
      <c r="V52" s="5" t="s">
        <v>7401</v>
      </c>
      <c r="W52" s="5" t="s">
        <v>6046</v>
      </c>
      <c r="X52" s="5">
        <v>2018</v>
      </c>
      <c r="Y52" s="5">
        <v>324</v>
      </c>
      <c r="Z52" s="5">
        <v>0</v>
      </c>
      <c r="AA52" s="5" t="s">
        <v>7358</v>
      </c>
      <c r="AB52" s="5" t="s">
        <v>1355</v>
      </c>
      <c r="AC52" s="5" t="s">
        <v>163</v>
      </c>
      <c r="AD52" s="5" t="s">
        <v>7363</v>
      </c>
      <c r="AE52" s="5" t="s">
        <v>7364</v>
      </c>
      <c r="AF52" s="5" t="s">
        <v>7355</v>
      </c>
      <c r="AG52" s="5">
        <v>3.4129999999999998</v>
      </c>
      <c r="AH52" s="5" t="s">
        <v>5021</v>
      </c>
      <c r="AI52" s="5">
        <f>COUNTIF($B:$B,B52)</f>
        <v>1</v>
      </c>
      <c r="AJ52" s="5" t="e">
        <v>#N/A</v>
      </c>
    </row>
    <row r="53" spans="1:36" x14ac:dyDescent="0.15">
      <c r="A53" s="3">
        <v>35</v>
      </c>
      <c r="B53" s="5" t="s">
        <v>197</v>
      </c>
      <c r="C53" s="25">
        <v>3</v>
      </c>
      <c r="D53" s="16">
        <v>3</v>
      </c>
      <c r="E53" s="5" t="s">
        <v>5021</v>
      </c>
      <c r="F53" s="5" t="s">
        <v>5427</v>
      </c>
      <c r="G53" s="5" t="s">
        <v>7118</v>
      </c>
      <c r="H53" s="5" t="s">
        <v>7119</v>
      </c>
      <c r="I53" s="5" t="s">
        <v>7118</v>
      </c>
      <c r="J53" s="5" t="s">
        <v>7119</v>
      </c>
      <c r="K53" s="5" t="s">
        <v>7118</v>
      </c>
      <c r="L53" s="5" t="s">
        <v>7119</v>
      </c>
      <c r="M53" s="5" t="s">
        <v>7120</v>
      </c>
      <c r="N53" s="5" t="s">
        <v>5431</v>
      </c>
      <c r="O53" s="5" t="s">
        <v>5431</v>
      </c>
      <c r="P53" s="5" t="s">
        <v>5428</v>
      </c>
      <c r="Q53" s="5" t="s">
        <v>5428</v>
      </c>
      <c r="R53" s="5"/>
      <c r="T53" s="5"/>
      <c r="U53" s="5" t="s">
        <v>199</v>
      </c>
      <c r="V53" s="5" t="s">
        <v>198</v>
      </c>
      <c r="W53" s="5" t="s">
        <v>200</v>
      </c>
      <c r="X53" s="5">
        <v>2018</v>
      </c>
      <c r="Y53" s="5">
        <v>78</v>
      </c>
      <c r="AA53" s="5" t="s">
        <v>202</v>
      </c>
      <c r="AB53" s="5" t="s">
        <v>201</v>
      </c>
      <c r="AC53" s="5" t="s">
        <v>138</v>
      </c>
      <c r="AD53" s="5" t="s">
        <v>4574</v>
      </c>
      <c r="AE53" s="5" t="s">
        <v>4113</v>
      </c>
      <c r="AF53" s="5" t="s">
        <v>14</v>
      </c>
      <c r="AG53" s="5">
        <v>3.9420000000000002</v>
      </c>
      <c r="AH53" s="5" t="s">
        <v>5021</v>
      </c>
      <c r="AI53" s="5">
        <f>COUNTIF($B:$B,B53)</f>
        <v>1</v>
      </c>
      <c r="AJ53" s="5" t="e">
        <v>#N/A</v>
      </c>
    </row>
    <row r="54" spans="1:36" x14ac:dyDescent="0.15">
      <c r="A54" s="3">
        <v>81</v>
      </c>
      <c r="B54" s="5" t="s">
        <v>447</v>
      </c>
      <c r="C54" s="25">
        <v>3</v>
      </c>
      <c r="D54" s="16">
        <v>3</v>
      </c>
      <c r="E54" s="5" t="s">
        <v>5021</v>
      </c>
      <c r="F54" s="5" t="s">
        <v>5427</v>
      </c>
      <c r="G54" s="5" t="s">
        <v>7127</v>
      </c>
      <c r="H54" s="5" t="s">
        <v>7128</v>
      </c>
      <c r="I54" s="5" t="s">
        <v>7127</v>
      </c>
      <c r="J54" s="5" t="s">
        <v>7128</v>
      </c>
      <c r="K54" s="5" t="s">
        <v>7127</v>
      </c>
      <c r="L54" s="5" t="s">
        <v>7129</v>
      </c>
      <c r="N54" s="5" t="s">
        <v>5428</v>
      </c>
      <c r="O54" s="5" t="s">
        <v>5428</v>
      </c>
      <c r="P54" s="5" t="s">
        <v>5428</v>
      </c>
      <c r="Q54" s="5" t="s">
        <v>5428</v>
      </c>
      <c r="R54" s="5" t="s">
        <v>7130</v>
      </c>
      <c r="S54" s="5" t="s">
        <v>7131</v>
      </c>
      <c r="T54" s="5" t="s">
        <v>9121</v>
      </c>
      <c r="U54" s="5" t="s">
        <v>449</v>
      </c>
      <c r="V54" s="5" t="s">
        <v>448</v>
      </c>
      <c r="W54" s="5" t="s">
        <v>450</v>
      </c>
      <c r="X54" s="5">
        <v>2018</v>
      </c>
      <c r="Y54" s="5">
        <v>8</v>
      </c>
      <c r="Z54" s="5">
        <v>72</v>
      </c>
      <c r="AA54" s="5" t="s">
        <v>452</v>
      </c>
      <c r="AB54" s="5" t="s">
        <v>451</v>
      </c>
      <c r="AC54" s="5" t="s">
        <v>163</v>
      </c>
      <c r="AD54" s="5" t="s">
        <v>4877</v>
      </c>
      <c r="AE54" s="5" t="s">
        <v>4878</v>
      </c>
      <c r="AF54" s="5" t="s">
        <v>14</v>
      </c>
      <c r="AG54" s="5">
        <v>3.0489999999999999</v>
      </c>
      <c r="AH54" s="5" t="s">
        <v>5021</v>
      </c>
      <c r="AI54" s="5">
        <f>COUNTIF($B:$B,B54)</f>
        <v>1</v>
      </c>
      <c r="AJ54" s="5" t="e">
        <v>#N/A</v>
      </c>
    </row>
    <row r="55" spans="1:36" x14ac:dyDescent="0.15">
      <c r="A55" s="3">
        <v>84</v>
      </c>
      <c r="B55" s="5" t="s">
        <v>464</v>
      </c>
      <c r="C55" s="25">
        <v>3</v>
      </c>
      <c r="D55" s="16">
        <v>3</v>
      </c>
      <c r="E55" s="5" t="s">
        <v>5021</v>
      </c>
      <c r="F55" s="5" t="s">
        <v>5427</v>
      </c>
      <c r="G55" s="5" t="s">
        <v>7133</v>
      </c>
      <c r="H55" s="5" t="s">
        <v>7134</v>
      </c>
      <c r="I55" s="5" t="s">
        <v>7135</v>
      </c>
      <c r="J55" s="5" t="s">
        <v>7136</v>
      </c>
      <c r="K55" s="5" t="s">
        <v>7133</v>
      </c>
      <c r="L55" s="5" t="s">
        <v>7134</v>
      </c>
      <c r="M55" s="5" t="s">
        <v>7137</v>
      </c>
      <c r="N55" s="5" t="s">
        <v>5428</v>
      </c>
      <c r="O55" s="5" t="s">
        <v>5428</v>
      </c>
      <c r="P55" s="5" t="s">
        <v>5428</v>
      </c>
      <c r="Q55" s="5" t="s">
        <v>5428</v>
      </c>
      <c r="R55" s="5" t="s">
        <v>7138</v>
      </c>
      <c r="S55" s="5" t="s">
        <v>7139</v>
      </c>
      <c r="T55" s="5" t="s">
        <v>9122</v>
      </c>
      <c r="U55" s="5" t="s">
        <v>466</v>
      </c>
      <c r="V55" s="5" t="s">
        <v>465</v>
      </c>
      <c r="W55" s="5" t="s">
        <v>450</v>
      </c>
      <c r="X55" s="5">
        <v>2018</v>
      </c>
      <c r="Y55" s="5">
        <v>8</v>
      </c>
      <c r="Z55" s="5">
        <v>66</v>
      </c>
      <c r="AA55" s="5" t="s">
        <v>467</v>
      </c>
      <c r="AB55" s="5" t="s">
        <v>451</v>
      </c>
      <c r="AC55" s="5" t="s">
        <v>468</v>
      </c>
      <c r="AD55" s="5" t="s">
        <v>5416</v>
      </c>
      <c r="AE55" s="5" t="s">
        <v>5417</v>
      </c>
      <c r="AF55" s="5" t="s">
        <v>14</v>
      </c>
      <c r="AG55" s="5">
        <v>3.0489999999999999</v>
      </c>
      <c r="AH55" s="5" t="s">
        <v>5424</v>
      </c>
      <c r="AI55" s="5">
        <f>COUNTIF($B:$B,B55)</f>
        <v>1</v>
      </c>
      <c r="AJ55" s="5" t="e">
        <v>#N/A</v>
      </c>
    </row>
    <row r="56" spans="1:36" x14ac:dyDescent="0.15">
      <c r="A56" s="3">
        <v>85</v>
      </c>
      <c r="B56" s="5" t="s">
        <v>469</v>
      </c>
      <c r="C56" s="25">
        <v>3</v>
      </c>
      <c r="D56" s="16">
        <v>3</v>
      </c>
      <c r="E56" s="5" t="s">
        <v>5021</v>
      </c>
      <c r="F56" s="5" t="s">
        <v>5427</v>
      </c>
      <c r="G56" s="5" t="s">
        <v>7141</v>
      </c>
      <c r="H56" s="5" t="s">
        <v>7142</v>
      </c>
      <c r="I56" s="5" t="s">
        <v>7143</v>
      </c>
      <c r="J56" s="5" t="s">
        <v>7144</v>
      </c>
      <c r="K56" s="5" t="s">
        <v>7141</v>
      </c>
      <c r="L56" s="5" t="s">
        <v>7142</v>
      </c>
      <c r="M56" s="5" t="s">
        <v>7145</v>
      </c>
      <c r="N56" s="5" t="s">
        <v>5428</v>
      </c>
      <c r="O56" s="5" t="s">
        <v>5428</v>
      </c>
      <c r="P56" s="5" t="s">
        <v>5428</v>
      </c>
      <c r="Q56" s="5" t="s">
        <v>5428</v>
      </c>
      <c r="R56" s="5"/>
      <c r="T56" s="5"/>
      <c r="U56" s="5" t="s">
        <v>471</v>
      </c>
      <c r="V56" s="5" t="s">
        <v>470</v>
      </c>
      <c r="W56" s="5" t="s">
        <v>450</v>
      </c>
      <c r="X56" s="5">
        <v>2018</v>
      </c>
      <c r="Y56" s="5">
        <v>8</v>
      </c>
      <c r="Z56" s="5">
        <v>58</v>
      </c>
      <c r="AA56" s="5" t="s">
        <v>472</v>
      </c>
      <c r="AB56" s="5" t="s">
        <v>451</v>
      </c>
      <c r="AC56" s="5" t="s">
        <v>163</v>
      </c>
      <c r="AD56" s="5" t="s">
        <v>4928</v>
      </c>
      <c r="AE56" s="5" t="s">
        <v>4019</v>
      </c>
      <c r="AF56" s="5" t="s">
        <v>14</v>
      </c>
      <c r="AG56" s="5">
        <v>3.0489999999999999</v>
      </c>
      <c r="AH56" s="5" t="s">
        <v>5021</v>
      </c>
      <c r="AI56" s="5">
        <f>COUNTIF($B:$B,B56)</f>
        <v>1</v>
      </c>
      <c r="AJ56" s="5" t="e">
        <v>#N/A</v>
      </c>
    </row>
    <row r="57" spans="1:36" x14ac:dyDescent="0.15">
      <c r="A57" s="3">
        <v>87</v>
      </c>
      <c r="B57" s="5" t="s">
        <v>479</v>
      </c>
      <c r="C57" s="25">
        <v>3</v>
      </c>
      <c r="D57" s="16">
        <v>3</v>
      </c>
      <c r="E57" s="5" t="s">
        <v>5021</v>
      </c>
      <c r="F57" s="5" t="s">
        <v>5433</v>
      </c>
      <c r="G57" s="5"/>
      <c r="H57" s="5" t="s">
        <v>7146</v>
      </c>
      <c r="I57" s="5" t="s">
        <v>7147</v>
      </c>
      <c r="J57" s="5" t="s">
        <v>7148</v>
      </c>
      <c r="K57" s="5" t="s">
        <v>7147</v>
      </c>
      <c r="L57" s="5" t="s">
        <v>7148</v>
      </c>
      <c r="M57" s="5" t="s">
        <v>7149</v>
      </c>
      <c r="N57" s="5" t="s">
        <v>5428</v>
      </c>
      <c r="O57" s="5" t="s">
        <v>5428</v>
      </c>
      <c r="P57" s="5" t="s">
        <v>5428</v>
      </c>
      <c r="Q57" s="5" t="s">
        <v>5431</v>
      </c>
      <c r="R57" s="5" t="s">
        <v>7150</v>
      </c>
      <c r="S57" s="5" t="s">
        <v>7151</v>
      </c>
      <c r="T57" s="5" t="s">
        <v>9123</v>
      </c>
      <c r="U57" s="5" t="s">
        <v>481</v>
      </c>
      <c r="V57" s="5" t="s">
        <v>480</v>
      </c>
      <c r="W57" s="5" t="s">
        <v>450</v>
      </c>
      <c r="X57" s="5">
        <v>2018</v>
      </c>
      <c r="Y57" s="5">
        <v>8</v>
      </c>
      <c r="Z57" s="5">
        <v>48</v>
      </c>
      <c r="AA57" s="5" t="s">
        <v>482</v>
      </c>
      <c r="AB57" s="5" t="s">
        <v>451</v>
      </c>
      <c r="AC57" s="5" t="s">
        <v>483</v>
      </c>
      <c r="AD57" s="5" t="s">
        <v>4940</v>
      </c>
      <c r="AE57" s="5" t="s">
        <v>4941</v>
      </c>
      <c r="AF57" s="5" t="s">
        <v>14</v>
      </c>
      <c r="AG57" s="5">
        <v>3.0489999999999999</v>
      </c>
      <c r="AH57" s="5" t="s">
        <v>5021</v>
      </c>
      <c r="AI57" s="5">
        <f>COUNTIF($B:$B,B57)</f>
        <v>1</v>
      </c>
      <c r="AJ57" s="5" t="e">
        <v>#N/A</v>
      </c>
    </row>
    <row r="58" spans="1:36" x14ac:dyDescent="0.15">
      <c r="A58" s="3">
        <v>100</v>
      </c>
      <c r="B58" s="5" t="s">
        <v>543</v>
      </c>
      <c r="C58" s="25">
        <v>3</v>
      </c>
      <c r="D58" s="16">
        <v>3</v>
      </c>
      <c r="E58" s="5" t="s">
        <v>5021</v>
      </c>
      <c r="F58" s="5" t="s">
        <v>5427</v>
      </c>
      <c r="G58" s="5" t="s">
        <v>7152</v>
      </c>
      <c r="H58" s="5" t="s">
        <v>7153</v>
      </c>
      <c r="I58" s="5" t="s">
        <v>7152</v>
      </c>
      <c r="J58" s="5" t="s">
        <v>7153</v>
      </c>
      <c r="K58" s="5" t="s">
        <v>7152</v>
      </c>
      <c r="L58" s="5" t="s">
        <v>7153</v>
      </c>
      <c r="M58" s="5" t="s">
        <v>7154</v>
      </c>
      <c r="N58" s="5" t="s">
        <v>5428</v>
      </c>
      <c r="O58" s="5" t="s">
        <v>5431</v>
      </c>
      <c r="P58" s="5" t="s">
        <v>5431</v>
      </c>
      <c r="Q58" s="5" t="s">
        <v>5431</v>
      </c>
      <c r="R58" s="5" t="s">
        <v>7155</v>
      </c>
      <c r="S58" s="5" t="s">
        <v>7156</v>
      </c>
      <c r="T58" s="5">
        <v>2</v>
      </c>
      <c r="U58" s="5" t="s">
        <v>545</v>
      </c>
      <c r="V58" s="5" t="s">
        <v>544</v>
      </c>
      <c r="W58" s="5" t="s">
        <v>450</v>
      </c>
      <c r="X58" s="5">
        <v>2018</v>
      </c>
      <c r="Y58" s="5">
        <v>8</v>
      </c>
      <c r="Z58" s="5">
        <v>5</v>
      </c>
      <c r="AA58" s="5" t="s">
        <v>546</v>
      </c>
      <c r="AB58" s="5" t="s">
        <v>451</v>
      </c>
      <c r="AC58" s="5" t="s">
        <v>294</v>
      </c>
      <c r="AD58" s="5" t="s">
        <v>5189</v>
      </c>
      <c r="AE58" s="5" t="s">
        <v>4996</v>
      </c>
      <c r="AF58" s="5" t="s">
        <v>14</v>
      </c>
      <c r="AG58" s="5">
        <v>3.0489999999999999</v>
      </c>
      <c r="AH58" s="5" t="s">
        <v>5021</v>
      </c>
      <c r="AI58" s="5">
        <f>COUNTIF($B:$B,B58)</f>
        <v>1</v>
      </c>
      <c r="AJ58" s="5" t="e">
        <v>#N/A</v>
      </c>
    </row>
    <row r="59" spans="1:36" x14ac:dyDescent="0.15">
      <c r="A59" s="3">
        <v>243</v>
      </c>
      <c r="B59" s="5" t="s">
        <v>1244</v>
      </c>
      <c r="C59" s="25">
        <v>3</v>
      </c>
      <c r="D59" s="16">
        <v>3</v>
      </c>
      <c r="E59" s="5" t="s">
        <v>5021</v>
      </c>
      <c r="F59" s="5" t="s">
        <v>5427</v>
      </c>
      <c r="G59" s="5" t="s">
        <v>7191</v>
      </c>
      <c r="H59" s="5" t="s">
        <v>7192</v>
      </c>
      <c r="I59" s="5" t="s">
        <v>7191</v>
      </c>
      <c r="J59" s="5" t="s">
        <v>7192</v>
      </c>
      <c r="K59" s="5" t="s">
        <v>7191</v>
      </c>
      <c r="L59" s="5" t="s">
        <v>7192</v>
      </c>
      <c r="M59" s="5" t="s">
        <v>7205</v>
      </c>
      <c r="N59" s="5" t="s">
        <v>5428</v>
      </c>
      <c r="O59" s="5" t="s">
        <v>5428</v>
      </c>
      <c r="P59" s="5" t="s">
        <v>5428</v>
      </c>
      <c r="Q59" s="5" t="s">
        <v>5428</v>
      </c>
      <c r="R59" s="5" t="s">
        <v>7206</v>
      </c>
      <c r="S59" s="5" t="s">
        <v>7057</v>
      </c>
      <c r="T59" s="5" t="s">
        <v>6454</v>
      </c>
      <c r="U59" s="5" t="s">
        <v>1246</v>
      </c>
      <c r="V59" s="5" t="s">
        <v>1245</v>
      </c>
      <c r="W59" s="5" t="s">
        <v>1247</v>
      </c>
      <c r="X59" s="5">
        <v>2018</v>
      </c>
      <c r="Y59" s="5">
        <v>87</v>
      </c>
      <c r="AA59" s="15">
        <v>43471</v>
      </c>
      <c r="AB59" s="5" t="s">
        <v>1248</v>
      </c>
      <c r="AC59" s="5" t="s">
        <v>163</v>
      </c>
      <c r="AD59" s="5" t="s">
        <v>4239</v>
      </c>
      <c r="AE59" s="5" t="s">
        <v>4016</v>
      </c>
      <c r="AF59" s="5" t="s">
        <v>14</v>
      </c>
      <c r="AG59" s="5">
        <v>2.722</v>
      </c>
      <c r="AH59" s="5" t="s">
        <v>5021</v>
      </c>
      <c r="AI59" s="5">
        <f>COUNTIF($B:$B,B59)</f>
        <v>1</v>
      </c>
      <c r="AJ59" s="5" t="e">
        <v>#N/A</v>
      </c>
    </row>
    <row r="60" spans="1:36" x14ac:dyDescent="0.15">
      <c r="A60" s="3">
        <v>302</v>
      </c>
      <c r="B60" s="5" t="s">
        <v>1534</v>
      </c>
      <c r="C60" s="25">
        <v>3</v>
      </c>
      <c r="D60" s="16">
        <v>3</v>
      </c>
      <c r="E60" s="5" t="s">
        <v>5021</v>
      </c>
      <c r="F60" s="5" t="s">
        <v>5427</v>
      </c>
      <c r="G60" s="5" t="s">
        <v>7191</v>
      </c>
      <c r="H60" s="5" t="s">
        <v>7192</v>
      </c>
      <c r="I60" s="5" t="s">
        <v>7191</v>
      </c>
      <c r="J60" s="5" t="s">
        <v>7192</v>
      </c>
      <c r="K60" s="5" t="s">
        <v>7191</v>
      </c>
      <c r="L60" s="5" t="s">
        <v>7192</v>
      </c>
      <c r="M60" s="5" t="s">
        <v>7207</v>
      </c>
      <c r="N60" s="5" t="s">
        <v>5428</v>
      </c>
      <c r="O60" s="5" t="s">
        <v>5428</v>
      </c>
      <c r="P60" s="5" t="s">
        <v>5428</v>
      </c>
      <c r="Q60" s="5" t="s">
        <v>5428</v>
      </c>
      <c r="R60" s="5" t="s">
        <v>7208</v>
      </c>
      <c r="S60" s="5" t="s">
        <v>7209</v>
      </c>
      <c r="T60" s="5" t="s">
        <v>6454</v>
      </c>
      <c r="U60" s="5" t="s">
        <v>1536</v>
      </c>
      <c r="V60" s="5" t="s">
        <v>1535</v>
      </c>
      <c r="W60" s="5" t="s">
        <v>1247</v>
      </c>
      <c r="X60" s="5">
        <v>2018</v>
      </c>
      <c r="Y60" s="5">
        <v>80</v>
      </c>
      <c r="AA60" s="15">
        <v>43473</v>
      </c>
      <c r="AB60" s="5" t="s">
        <v>1248</v>
      </c>
      <c r="AC60" s="5" t="s">
        <v>163</v>
      </c>
      <c r="AD60" s="5" t="s">
        <v>5183</v>
      </c>
      <c r="AE60" s="5" t="s">
        <v>4648</v>
      </c>
      <c r="AF60" s="5" t="s">
        <v>14</v>
      </c>
      <c r="AG60" s="5">
        <v>2.722</v>
      </c>
      <c r="AH60" s="5" t="s">
        <v>5021</v>
      </c>
      <c r="AI60" s="5">
        <f>COUNTIF($B:$B,B60)</f>
        <v>1</v>
      </c>
      <c r="AJ60" s="5" t="e">
        <v>#N/A</v>
      </c>
    </row>
    <row r="61" spans="1:36" x14ac:dyDescent="0.15">
      <c r="A61" s="3">
        <v>339</v>
      </c>
      <c r="B61" s="5" t="s">
        <v>1711</v>
      </c>
      <c r="C61" s="25">
        <v>3</v>
      </c>
      <c r="D61" s="16">
        <v>3</v>
      </c>
      <c r="E61" s="5" t="s">
        <v>5021</v>
      </c>
      <c r="F61" s="5" t="s">
        <v>5427</v>
      </c>
      <c r="G61" s="5" t="s">
        <v>7191</v>
      </c>
      <c r="H61" s="5" t="s">
        <v>7192</v>
      </c>
      <c r="I61" s="5" t="s">
        <v>7191</v>
      </c>
      <c r="J61" s="5" t="s">
        <v>7192</v>
      </c>
      <c r="K61" s="5" t="s">
        <v>7191</v>
      </c>
      <c r="L61" s="5" t="s">
        <v>7192</v>
      </c>
      <c r="M61" s="5" t="s">
        <v>7217</v>
      </c>
      <c r="N61" s="5" t="s">
        <v>5431</v>
      </c>
      <c r="O61" s="5" t="s">
        <v>5428</v>
      </c>
      <c r="P61" s="5" t="s">
        <v>5428</v>
      </c>
      <c r="Q61" s="5" t="s">
        <v>5428</v>
      </c>
      <c r="R61" s="5" t="s">
        <v>7218</v>
      </c>
      <c r="S61" s="5" t="s">
        <v>7058</v>
      </c>
      <c r="T61" s="5" t="s">
        <v>6454</v>
      </c>
      <c r="U61" s="5" t="s">
        <v>1713</v>
      </c>
      <c r="V61" s="5" t="s">
        <v>1712</v>
      </c>
      <c r="W61" s="5" t="s">
        <v>1247</v>
      </c>
      <c r="X61" s="5">
        <v>2018</v>
      </c>
      <c r="Y61" s="5">
        <v>75</v>
      </c>
      <c r="AA61" s="5" t="s">
        <v>1714</v>
      </c>
      <c r="AB61" s="5" t="s">
        <v>1248</v>
      </c>
      <c r="AC61" s="5" t="s">
        <v>163</v>
      </c>
      <c r="AD61" s="5" t="s">
        <v>5185</v>
      </c>
      <c r="AE61" s="5" t="s">
        <v>4648</v>
      </c>
      <c r="AF61" s="5" t="s">
        <v>14</v>
      </c>
      <c r="AG61" s="5">
        <v>2.722</v>
      </c>
      <c r="AH61" s="5" t="s">
        <v>5021</v>
      </c>
      <c r="AI61" s="5">
        <f>COUNTIF($B:$B,B61)</f>
        <v>1</v>
      </c>
      <c r="AJ61" s="5" t="e">
        <v>#N/A</v>
      </c>
    </row>
    <row r="62" spans="1:36" x14ac:dyDescent="0.15">
      <c r="A62" s="3">
        <v>340</v>
      </c>
      <c r="B62" s="5" t="s">
        <v>1715</v>
      </c>
      <c r="C62" s="25">
        <v>3</v>
      </c>
      <c r="D62" s="16">
        <v>3</v>
      </c>
      <c r="E62" s="5" t="s">
        <v>5021</v>
      </c>
      <c r="F62" s="5" t="s">
        <v>5427</v>
      </c>
      <c r="G62" s="5" t="s">
        <v>7143</v>
      </c>
      <c r="H62" s="5" t="s">
        <v>7144</v>
      </c>
      <c r="I62" s="5" t="s">
        <v>7113</v>
      </c>
      <c r="J62" s="5" t="s">
        <v>7114</v>
      </c>
      <c r="K62" s="5" t="s">
        <v>7143</v>
      </c>
      <c r="L62" s="5" t="s">
        <v>7144</v>
      </c>
      <c r="M62" s="5" t="s">
        <v>7219</v>
      </c>
      <c r="N62" s="5" t="s">
        <v>5428</v>
      </c>
      <c r="O62" s="5" t="s">
        <v>5428</v>
      </c>
      <c r="P62" s="5" t="s">
        <v>5428</v>
      </c>
      <c r="Q62" s="5" t="s">
        <v>5428</v>
      </c>
      <c r="R62" s="5" t="s">
        <v>7220</v>
      </c>
      <c r="T62" s="5" t="s">
        <v>5518</v>
      </c>
      <c r="U62" s="5" t="s">
        <v>1717</v>
      </c>
      <c r="V62" s="5" t="s">
        <v>1716</v>
      </c>
      <c r="W62" s="5" t="s">
        <v>1379</v>
      </c>
      <c r="X62" s="5">
        <v>2018</v>
      </c>
      <c r="Y62" s="5">
        <v>99</v>
      </c>
      <c r="AA62" s="5" t="s">
        <v>1718</v>
      </c>
      <c r="AB62" s="5" t="s">
        <v>1380</v>
      </c>
      <c r="AC62" s="5" t="s">
        <v>1719</v>
      </c>
      <c r="AD62" s="5" t="s">
        <v>5097</v>
      </c>
      <c r="AE62" s="5" t="s">
        <v>4804</v>
      </c>
      <c r="AF62" s="5" t="s">
        <v>14</v>
      </c>
      <c r="AG62" s="5">
        <v>3.355</v>
      </c>
      <c r="AH62" s="5" t="s">
        <v>5021</v>
      </c>
      <c r="AI62" s="5">
        <f>COUNTIF($B:$B,B62)</f>
        <v>1</v>
      </c>
      <c r="AJ62" s="5" t="e">
        <v>#N/A</v>
      </c>
    </row>
    <row r="63" spans="1:36" x14ac:dyDescent="0.15">
      <c r="A63" s="3">
        <v>398</v>
      </c>
      <c r="B63" s="5" t="s">
        <v>2014</v>
      </c>
      <c r="C63" s="25">
        <v>3</v>
      </c>
      <c r="D63" s="16">
        <v>4</v>
      </c>
      <c r="E63" s="5" t="s">
        <v>5021</v>
      </c>
      <c r="F63" s="5" t="s">
        <v>5427</v>
      </c>
      <c r="G63" s="5" t="s">
        <v>7062</v>
      </c>
      <c r="H63" s="5" t="s">
        <v>7063</v>
      </c>
      <c r="I63" s="5" t="s">
        <v>7064</v>
      </c>
      <c r="J63" s="5" t="s">
        <v>7065</v>
      </c>
      <c r="K63" s="5" t="s">
        <v>7062</v>
      </c>
      <c r="L63" s="5" t="s">
        <v>7063</v>
      </c>
      <c r="M63" s="5" t="s">
        <v>7066</v>
      </c>
      <c r="N63" s="5" t="s">
        <v>5428</v>
      </c>
      <c r="O63" s="5" t="s">
        <v>5428</v>
      </c>
      <c r="P63" s="5" t="s">
        <v>5428</v>
      </c>
      <c r="Q63" s="5" t="s">
        <v>5428</v>
      </c>
      <c r="R63" s="5" t="s">
        <v>7067</v>
      </c>
      <c r="S63" s="5" t="s">
        <v>7068</v>
      </c>
      <c r="T63" s="5" t="s">
        <v>5448</v>
      </c>
      <c r="U63" s="5" t="s">
        <v>2016</v>
      </c>
      <c r="V63" s="5" t="s">
        <v>2015</v>
      </c>
      <c r="W63" s="5" t="s">
        <v>2017</v>
      </c>
      <c r="X63" s="5">
        <v>2018</v>
      </c>
      <c r="Y63" s="5">
        <v>18</v>
      </c>
      <c r="Z63" s="5">
        <v>11</v>
      </c>
      <c r="AA63" s="5" t="s">
        <v>17</v>
      </c>
      <c r="AB63" s="5" t="s">
        <v>2018</v>
      </c>
      <c r="AC63" s="5" t="s">
        <v>163</v>
      </c>
      <c r="AD63" s="5" t="s">
        <v>4278</v>
      </c>
      <c r="AE63" s="5" t="s">
        <v>4132</v>
      </c>
      <c r="AF63" s="5" t="s">
        <v>14</v>
      </c>
      <c r="AG63" s="5">
        <v>2.1560000000000001</v>
      </c>
      <c r="AH63" s="5" t="s">
        <v>5021</v>
      </c>
      <c r="AI63" s="5">
        <f>COUNTIF($B:$B,B63)</f>
        <v>1</v>
      </c>
      <c r="AJ63" s="5" t="e">
        <v>#N/A</v>
      </c>
    </row>
    <row r="64" spans="1:36" x14ac:dyDescent="0.15">
      <c r="A64" s="3">
        <v>455</v>
      </c>
      <c r="B64" s="5" t="s">
        <v>2301</v>
      </c>
      <c r="C64" s="25">
        <v>3</v>
      </c>
      <c r="D64" s="16">
        <v>3</v>
      </c>
      <c r="E64" s="5" t="s">
        <v>5021</v>
      </c>
      <c r="F64" s="5" t="s">
        <v>5427</v>
      </c>
      <c r="G64" s="5" t="s">
        <v>7233</v>
      </c>
      <c r="H64" s="5" t="s">
        <v>7119</v>
      </c>
      <c r="I64" s="5" t="s">
        <v>7118</v>
      </c>
      <c r="J64" s="5" t="s">
        <v>7119</v>
      </c>
      <c r="K64" s="5" t="s">
        <v>7118</v>
      </c>
      <c r="L64" s="5" t="s">
        <v>7119</v>
      </c>
      <c r="M64" s="5" t="s">
        <v>7234</v>
      </c>
      <c r="N64" s="5" t="s">
        <v>5428</v>
      </c>
      <c r="O64" s="5" t="s">
        <v>5428</v>
      </c>
      <c r="P64" s="5" t="s">
        <v>5428</v>
      </c>
      <c r="Q64" s="5" t="s">
        <v>5428</v>
      </c>
      <c r="R64" s="5"/>
      <c r="T64" s="5"/>
      <c r="U64" s="5" t="s">
        <v>2303</v>
      </c>
      <c r="V64" s="5" t="s">
        <v>2302</v>
      </c>
      <c r="W64" s="5" t="s">
        <v>2304</v>
      </c>
      <c r="X64" s="5">
        <v>2018</v>
      </c>
      <c r="Y64" s="5">
        <v>18</v>
      </c>
      <c r="Z64" s="5">
        <v>7</v>
      </c>
      <c r="AA64" s="5" t="s">
        <v>17</v>
      </c>
      <c r="AB64" s="5" t="s">
        <v>2305</v>
      </c>
      <c r="AC64" s="5" t="s">
        <v>138</v>
      </c>
      <c r="AD64" s="5" t="s">
        <v>5260</v>
      </c>
      <c r="AE64" s="5" t="s">
        <v>4597</v>
      </c>
      <c r="AF64" s="5" t="s">
        <v>14</v>
      </c>
      <c r="AG64" s="5">
        <v>2.4500000000000002</v>
      </c>
      <c r="AH64" s="5" t="s">
        <v>5021</v>
      </c>
      <c r="AI64" s="5">
        <f>COUNTIF($B:$B,B64)</f>
        <v>1</v>
      </c>
      <c r="AJ64" s="5" t="e">
        <v>#N/A</v>
      </c>
    </row>
    <row r="65" spans="1:36" x14ac:dyDescent="0.15">
      <c r="A65" s="3">
        <v>491</v>
      </c>
      <c r="B65" s="5" t="s">
        <v>2471</v>
      </c>
      <c r="C65" s="25">
        <v>3</v>
      </c>
      <c r="D65" s="16">
        <v>4</v>
      </c>
      <c r="E65" s="5" t="s">
        <v>5021</v>
      </c>
      <c r="F65" s="5" t="s">
        <v>5427</v>
      </c>
      <c r="G65" s="5" t="s">
        <v>7244</v>
      </c>
      <c r="H65" s="5" t="s">
        <v>7245</v>
      </c>
      <c r="I65" s="5" t="s">
        <v>7244</v>
      </c>
      <c r="J65" s="5" t="s">
        <v>7245</v>
      </c>
      <c r="K65" s="5" t="s">
        <v>7244</v>
      </c>
      <c r="L65" s="5" t="s">
        <v>7245</v>
      </c>
      <c r="N65" s="5" t="s">
        <v>5428</v>
      </c>
      <c r="O65" s="5" t="s">
        <v>5428</v>
      </c>
      <c r="P65" s="5" t="s">
        <v>5428</v>
      </c>
      <c r="Q65" s="5" t="s">
        <v>5428</v>
      </c>
      <c r="R65" s="5"/>
      <c r="T65" s="5"/>
      <c r="U65" s="5" t="s">
        <v>2473</v>
      </c>
      <c r="V65" s="5" t="s">
        <v>2472</v>
      </c>
      <c r="W65" s="5" t="s">
        <v>2474</v>
      </c>
      <c r="X65" s="5">
        <v>2018</v>
      </c>
      <c r="Y65" s="5">
        <v>12</v>
      </c>
      <c r="Z65" s="5">
        <v>1</v>
      </c>
      <c r="AA65" s="5" t="s">
        <v>2476</v>
      </c>
      <c r="AB65" s="5" t="s">
        <v>2475</v>
      </c>
      <c r="AC65" s="5" t="s">
        <v>2477</v>
      </c>
      <c r="AD65" s="5" t="s">
        <v>5264</v>
      </c>
      <c r="AE65" s="5" t="s">
        <v>4798</v>
      </c>
      <c r="AF65" s="5" t="s">
        <v>14</v>
      </c>
      <c r="AG65" s="5">
        <v>1.2050000000000001</v>
      </c>
      <c r="AH65" s="5" t="s">
        <v>5021</v>
      </c>
      <c r="AI65" s="5">
        <f>COUNTIF($B:$B,B65)</f>
        <v>1</v>
      </c>
      <c r="AJ65" s="5" t="e">
        <v>#N/A</v>
      </c>
    </row>
    <row r="66" spans="1:36" x14ac:dyDescent="0.15">
      <c r="A66" s="3">
        <v>554</v>
      </c>
      <c r="B66" s="5" t="s">
        <v>2791</v>
      </c>
      <c r="C66" s="25">
        <v>3</v>
      </c>
      <c r="D66" s="16">
        <v>3</v>
      </c>
      <c r="E66" s="5" t="s">
        <v>5021</v>
      </c>
      <c r="F66" s="5" t="s">
        <v>5427</v>
      </c>
      <c r="G66" s="5" t="s">
        <v>7256</v>
      </c>
      <c r="H66" s="5" t="s">
        <v>7257</v>
      </c>
      <c r="I66" s="5" t="s">
        <v>7143</v>
      </c>
      <c r="J66" s="5" t="s">
        <v>7144</v>
      </c>
      <c r="K66" s="5" t="s">
        <v>7256</v>
      </c>
      <c r="L66" s="5" t="s">
        <v>7257</v>
      </c>
      <c r="M66" s="5" t="s">
        <v>7258</v>
      </c>
      <c r="N66" s="5" t="s">
        <v>5428</v>
      </c>
      <c r="O66" s="5" t="s">
        <v>5428</v>
      </c>
      <c r="P66" s="5" t="s">
        <v>5428</v>
      </c>
      <c r="Q66" s="5" t="s">
        <v>5428</v>
      </c>
      <c r="R66" s="5" t="s">
        <v>7259</v>
      </c>
      <c r="T66" s="5"/>
      <c r="U66" s="5" t="s">
        <v>2793</v>
      </c>
      <c r="V66" s="5" t="s">
        <v>2792</v>
      </c>
      <c r="W66" s="5" t="s">
        <v>2794</v>
      </c>
      <c r="X66" s="5">
        <v>2018</v>
      </c>
      <c r="Y66" s="5">
        <v>25</v>
      </c>
      <c r="Z66" s="5">
        <v>29</v>
      </c>
      <c r="AA66" s="5" t="s">
        <v>2796</v>
      </c>
      <c r="AB66" s="5" t="s">
        <v>2795</v>
      </c>
      <c r="AC66" s="5" t="s">
        <v>163</v>
      </c>
      <c r="AD66" s="5" t="s">
        <v>4391</v>
      </c>
      <c r="AE66" s="5" t="s">
        <v>4019</v>
      </c>
      <c r="AF66" s="5" t="s">
        <v>14</v>
      </c>
      <c r="AG66" s="5">
        <v>2.9140000000000001</v>
      </c>
      <c r="AH66" s="5" t="s">
        <v>5021</v>
      </c>
      <c r="AI66" s="5">
        <f>COUNTIF($B:$B,B66)</f>
        <v>1</v>
      </c>
      <c r="AJ66" s="5" t="e">
        <v>#N/A</v>
      </c>
    </row>
    <row r="67" spans="1:36" x14ac:dyDescent="0.15">
      <c r="A67" s="3">
        <v>562</v>
      </c>
      <c r="B67" s="5" t="s">
        <v>2835</v>
      </c>
      <c r="C67" s="25">
        <v>3</v>
      </c>
      <c r="D67" s="16">
        <v>3</v>
      </c>
      <c r="E67" s="5" t="s">
        <v>5021</v>
      </c>
      <c r="F67" s="5" t="s">
        <v>5427</v>
      </c>
      <c r="G67" s="5" t="s">
        <v>7152</v>
      </c>
      <c r="H67" s="5" t="s">
        <v>7153</v>
      </c>
      <c r="I67" s="5" t="s">
        <v>7147</v>
      </c>
      <c r="J67" s="5" t="s">
        <v>7148</v>
      </c>
      <c r="K67" s="5" t="s">
        <v>7152</v>
      </c>
      <c r="L67" s="5" t="s">
        <v>7153</v>
      </c>
      <c r="M67" s="5" t="s">
        <v>7267</v>
      </c>
      <c r="N67" s="5" t="s">
        <v>5428</v>
      </c>
      <c r="O67" s="5" t="s">
        <v>5428</v>
      </c>
      <c r="P67" s="5" t="s">
        <v>5431</v>
      </c>
      <c r="Q67" s="5" t="s">
        <v>5431</v>
      </c>
      <c r="R67" s="5" t="s">
        <v>7268</v>
      </c>
      <c r="S67" s="5" t="s">
        <v>7269</v>
      </c>
      <c r="T67" s="5" t="s">
        <v>9127</v>
      </c>
      <c r="U67" s="5" t="s">
        <v>2837</v>
      </c>
      <c r="V67" s="5" t="s">
        <v>2836</v>
      </c>
      <c r="W67" s="5" t="s">
        <v>2838</v>
      </c>
      <c r="X67" s="5">
        <v>2018</v>
      </c>
      <c r="Y67" s="5">
        <v>88</v>
      </c>
      <c r="AA67" s="5" t="s">
        <v>2840</v>
      </c>
      <c r="AB67" s="5" t="s">
        <v>2839</v>
      </c>
      <c r="AC67" s="5" t="s">
        <v>483</v>
      </c>
      <c r="AD67" s="5" t="s">
        <v>4438</v>
      </c>
      <c r="AE67" s="5" t="s">
        <v>4439</v>
      </c>
      <c r="AF67" s="5" t="s">
        <v>14</v>
      </c>
      <c r="AG67" s="5">
        <v>2.29</v>
      </c>
      <c r="AH67" s="5" t="s">
        <v>5021</v>
      </c>
      <c r="AI67" s="5">
        <f>COUNTIF($B:$B,B67)</f>
        <v>1</v>
      </c>
      <c r="AJ67" s="5" t="e">
        <v>#N/A</v>
      </c>
    </row>
    <row r="68" spans="1:36" x14ac:dyDescent="0.15">
      <c r="A68" s="3">
        <v>564</v>
      </c>
      <c r="B68" s="5" t="s">
        <v>2847</v>
      </c>
      <c r="C68" s="25">
        <v>3</v>
      </c>
      <c r="D68" s="16">
        <v>3</v>
      </c>
      <c r="E68" s="5" t="s">
        <v>5021</v>
      </c>
      <c r="F68" s="5" t="s">
        <v>5427</v>
      </c>
      <c r="G68" s="5" t="s">
        <v>7256</v>
      </c>
      <c r="H68" s="5" t="s">
        <v>7257</v>
      </c>
      <c r="I68" s="5" t="s">
        <v>7143</v>
      </c>
      <c r="J68" s="5" t="s">
        <v>7144</v>
      </c>
      <c r="K68" s="5" t="s">
        <v>7256</v>
      </c>
      <c r="L68" s="5" t="s">
        <v>7257</v>
      </c>
      <c r="M68" s="5" t="s">
        <v>7270</v>
      </c>
      <c r="N68" s="5" t="s">
        <v>5428</v>
      </c>
      <c r="O68" s="5" t="s">
        <v>5428</v>
      </c>
      <c r="P68" s="5" t="s">
        <v>5428</v>
      </c>
      <c r="Q68" s="5" t="s">
        <v>5428</v>
      </c>
      <c r="R68" s="5" t="s">
        <v>7271</v>
      </c>
      <c r="T68" s="5"/>
      <c r="U68" s="5" t="s">
        <v>2849</v>
      </c>
      <c r="V68" s="5" t="s">
        <v>2848</v>
      </c>
      <c r="W68" s="5" t="s">
        <v>2794</v>
      </c>
      <c r="X68" s="5">
        <v>2018</v>
      </c>
      <c r="Y68" s="5">
        <v>25</v>
      </c>
      <c r="Z68" s="5">
        <v>27</v>
      </c>
      <c r="AA68" s="5" t="s">
        <v>2850</v>
      </c>
      <c r="AB68" s="5" t="s">
        <v>2795</v>
      </c>
      <c r="AC68" s="5" t="s">
        <v>163</v>
      </c>
      <c r="AD68" s="5" t="s">
        <v>4477</v>
      </c>
      <c r="AE68" s="5" t="s">
        <v>4019</v>
      </c>
      <c r="AF68" s="5" t="s">
        <v>14</v>
      </c>
      <c r="AG68" s="5">
        <v>2.9140000000000001</v>
      </c>
      <c r="AH68" s="5" t="s">
        <v>5021</v>
      </c>
      <c r="AI68" s="5">
        <f>COUNTIF($B:$B,B68)</f>
        <v>1</v>
      </c>
      <c r="AJ68" s="5" t="e">
        <v>#N/A</v>
      </c>
    </row>
    <row r="69" spans="1:36" x14ac:dyDescent="0.15">
      <c r="A69" s="3">
        <v>579</v>
      </c>
      <c r="B69" s="5" t="s">
        <v>2925</v>
      </c>
      <c r="C69" s="25">
        <v>3</v>
      </c>
      <c r="D69" s="16">
        <v>3</v>
      </c>
      <c r="E69" s="5" t="s">
        <v>5021</v>
      </c>
      <c r="F69" s="5" t="s">
        <v>7274</v>
      </c>
      <c r="G69" s="5" t="s">
        <v>7199</v>
      </c>
      <c r="H69" s="5" t="s">
        <v>7200</v>
      </c>
      <c r="I69" s="5" t="s">
        <v>7133</v>
      </c>
      <c r="J69" s="5" t="s">
        <v>7134</v>
      </c>
      <c r="K69" s="5" t="s">
        <v>7133</v>
      </c>
      <c r="L69" s="5" t="s">
        <v>7134</v>
      </c>
      <c r="M69" s="5" t="s">
        <v>7275</v>
      </c>
      <c r="N69" s="5" t="s">
        <v>5428</v>
      </c>
      <c r="O69" s="5" t="s">
        <v>5428</v>
      </c>
      <c r="P69" s="5" t="s">
        <v>5428</v>
      </c>
      <c r="Q69" s="5" t="s">
        <v>5428</v>
      </c>
      <c r="R69" s="5" t="s">
        <v>7276</v>
      </c>
      <c r="S69" s="5" t="s">
        <v>7277</v>
      </c>
      <c r="T69" s="5" t="s">
        <v>9132</v>
      </c>
      <c r="U69" s="5" t="s">
        <v>2927</v>
      </c>
      <c r="V69" s="5" t="s">
        <v>2926</v>
      </c>
      <c r="W69" s="5" t="s">
        <v>2928</v>
      </c>
      <c r="X69" s="5">
        <v>2018</v>
      </c>
      <c r="Y69" s="5">
        <v>549</v>
      </c>
      <c r="AA69" s="5" t="s">
        <v>2930</v>
      </c>
      <c r="AB69" s="5" t="s">
        <v>2929</v>
      </c>
      <c r="AC69" s="5" t="s">
        <v>138</v>
      </c>
      <c r="AD69" s="5" t="s">
        <v>5182</v>
      </c>
      <c r="AE69" s="5" t="s">
        <v>4105</v>
      </c>
      <c r="AF69" s="5" t="s">
        <v>14</v>
      </c>
      <c r="AG69" s="5">
        <v>3.1309999999999998</v>
      </c>
      <c r="AH69" s="5" t="s">
        <v>5021</v>
      </c>
      <c r="AI69" s="5">
        <f>COUNTIF($B:$B,B69)</f>
        <v>1</v>
      </c>
      <c r="AJ69" s="5" t="e">
        <v>#N/A</v>
      </c>
    </row>
    <row r="70" spans="1:36" x14ac:dyDescent="0.15">
      <c r="A70" s="3">
        <v>592</v>
      </c>
      <c r="B70" s="5" t="s">
        <v>2995</v>
      </c>
      <c r="C70" s="25">
        <v>3</v>
      </c>
      <c r="D70" s="16">
        <v>3</v>
      </c>
      <c r="E70" s="5" t="s">
        <v>5021</v>
      </c>
      <c r="F70" s="5" t="s">
        <v>5427</v>
      </c>
      <c r="G70" s="5" t="s">
        <v>7284</v>
      </c>
      <c r="H70" s="5" t="s">
        <v>7285</v>
      </c>
      <c r="I70" s="5" t="s">
        <v>7198</v>
      </c>
      <c r="J70" s="5" t="s">
        <v>7088</v>
      </c>
      <c r="K70" s="5" t="s">
        <v>7284</v>
      </c>
      <c r="L70" s="5" t="s">
        <v>7285</v>
      </c>
      <c r="N70" s="5" t="s">
        <v>5428</v>
      </c>
      <c r="O70" s="5" t="s">
        <v>5428</v>
      </c>
      <c r="P70" s="5" t="s">
        <v>5428</v>
      </c>
      <c r="Q70" s="5" t="s">
        <v>5428</v>
      </c>
      <c r="R70" s="5"/>
      <c r="T70" s="5"/>
      <c r="U70" s="5" t="s">
        <v>2997</v>
      </c>
      <c r="V70" s="5" t="s">
        <v>2996</v>
      </c>
      <c r="W70" s="5" t="s">
        <v>2998</v>
      </c>
      <c r="X70" s="5">
        <v>2018</v>
      </c>
      <c r="Y70" s="5">
        <v>11</v>
      </c>
      <c r="Z70" s="5">
        <v>6</v>
      </c>
      <c r="AA70" s="5" t="s">
        <v>17</v>
      </c>
      <c r="AB70" s="5" t="s">
        <v>2999</v>
      </c>
      <c r="AC70" s="5" t="s">
        <v>3000</v>
      </c>
      <c r="AD70" s="5" t="s">
        <v>4667</v>
      </c>
      <c r="AE70" s="5" t="s">
        <v>4668</v>
      </c>
      <c r="AF70" s="5" t="s">
        <v>14</v>
      </c>
      <c r="AG70" s="5">
        <v>2.7069999999999999</v>
      </c>
      <c r="AH70" s="5" t="s">
        <v>5021</v>
      </c>
      <c r="AI70" s="5">
        <f>COUNTIF($B:$B,B70)</f>
        <v>1</v>
      </c>
      <c r="AJ70" s="5" t="e">
        <v>#N/A</v>
      </c>
    </row>
    <row r="71" spans="1:36" x14ac:dyDescent="0.15">
      <c r="A71" s="3">
        <v>610</v>
      </c>
      <c r="B71" s="5" t="s">
        <v>3079</v>
      </c>
      <c r="C71" s="25">
        <v>3</v>
      </c>
      <c r="D71" s="16">
        <v>3</v>
      </c>
      <c r="E71" s="5" t="s">
        <v>5021</v>
      </c>
      <c r="F71" s="5" t="s">
        <v>5427</v>
      </c>
      <c r="G71" s="5" t="s">
        <v>7089</v>
      </c>
      <c r="H71" s="5" t="s">
        <v>7090</v>
      </c>
      <c r="I71" s="5" t="s">
        <v>7089</v>
      </c>
      <c r="J71" s="5" t="s">
        <v>7090</v>
      </c>
      <c r="K71" s="5" t="s">
        <v>7089</v>
      </c>
      <c r="L71" s="5" t="s">
        <v>7090</v>
      </c>
      <c r="M71" s="5" t="s">
        <v>7091</v>
      </c>
      <c r="N71" s="5" t="s">
        <v>5428</v>
      </c>
      <c r="O71" s="5" t="s">
        <v>5428</v>
      </c>
      <c r="P71" s="5" t="s">
        <v>5428</v>
      </c>
      <c r="Q71" s="5" t="s">
        <v>5428</v>
      </c>
      <c r="R71" s="5">
        <v>0</v>
      </c>
      <c r="S71" s="5" t="s">
        <v>7092</v>
      </c>
      <c r="T71" s="5" t="s">
        <v>6454</v>
      </c>
      <c r="U71" s="5" t="s">
        <v>3081</v>
      </c>
      <c r="V71" s="5" t="s">
        <v>3080</v>
      </c>
      <c r="W71" s="5" t="s">
        <v>2794</v>
      </c>
      <c r="X71" s="5">
        <v>2018</v>
      </c>
      <c r="Y71" s="5">
        <v>25</v>
      </c>
      <c r="Z71" s="5">
        <v>10</v>
      </c>
      <c r="AA71" s="5" t="s">
        <v>3082</v>
      </c>
      <c r="AB71" s="5" t="s">
        <v>2795</v>
      </c>
      <c r="AC71" s="5" t="s">
        <v>163</v>
      </c>
      <c r="AD71" s="5" t="s">
        <v>5184</v>
      </c>
      <c r="AE71" s="5" t="s">
        <v>4771</v>
      </c>
      <c r="AF71" s="5" t="s">
        <v>14</v>
      </c>
      <c r="AG71" s="5">
        <v>2.9140000000000001</v>
      </c>
      <c r="AH71" s="5" t="s">
        <v>5021</v>
      </c>
      <c r="AI71" s="5">
        <f>COUNTIF($B:$B,B71)</f>
        <v>1</v>
      </c>
      <c r="AJ71" s="5" t="e">
        <v>#N/A</v>
      </c>
    </row>
    <row r="72" spans="1:36" x14ac:dyDescent="0.15">
      <c r="A72" s="3">
        <v>663</v>
      </c>
      <c r="B72" s="5" t="s">
        <v>3316</v>
      </c>
      <c r="C72" s="25">
        <v>3</v>
      </c>
      <c r="D72" s="16">
        <v>3</v>
      </c>
      <c r="E72" s="5" t="s">
        <v>5021</v>
      </c>
      <c r="F72" s="5" t="s">
        <v>5427</v>
      </c>
      <c r="G72" s="5" t="s">
        <v>7296</v>
      </c>
      <c r="H72" s="5" t="s">
        <v>7297</v>
      </c>
      <c r="I72" s="5" t="s">
        <v>7296</v>
      </c>
      <c r="J72" s="5" t="s">
        <v>7297</v>
      </c>
      <c r="K72" s="5" t="s">
        <v>7296</v>
      </c>
      <c r="L72" s="5" t="s">
        <v>7297</v>
      </c>
      <c r="M72" s="5" t="s">
        <v>7298</v>
      </c>
      <c r="N72" s="5" t="s">
        <v>5431</v>
      </c>
      <c r="O72" s="5" t="s">
        <v>5431</v>
      </c>
      <c r="P72" s="5" t="s">
        <v>5428</v>
      </c>
      <c r="Q72" s="5" t="s">
        <v>5428</v>
      </c>
      <c r="R72" s="5">
        <v>167801806</v>
      </c>
      <c r="S72" s="5" t="s">
        <v>7299</v>
      </c>
      <c r="T72" s="5" t="s">
        <v>5448</v>
      </c>
      <c r="U72" s="5" t="s">
        <v>3318</v>
      </c>
      <c r="V72" s="5" t="s">
        <v>3317</v>
      </c>
      <c r="W72" s="5" t="s">
        <v>3319</v>
      </c>
      <c r="X72" s="5">
        <v>2018</v>
      </c>
      <c r="Y72" s="5">
        <v>127</v>
      </c>
      <c r="AA72" s="5" t="s">
        <v>3321</v>
      </c>
      <c r="AB72" s="5" t="s">
        <v>3320</v>
      </c>
      <c r="AC72" s="5" t="s">
        <v>163</v>
      </c>
      <c r="AD72" s="5" t="s">
        <v>4224</v>
      </c>
      <c r="AE72" s="5" t="s">
        <v>4225</v>
      </c>
      <c r="AF72" s="5" t="s">
        <v>14</v>
      </c>
      <c r="AG72" s="5">
        <v>2.29</v>
      </c>
      <c r="AH72" s="5" t="s">
        <v>5021</v>
      </c>
      <c r="AI72" s="5">
        <f>COUNTIF($B:$B,B72)</f>
        <v>1</v>
      </c>
      <c r="AJ72" s="5" t="e">
        <v>#N/A</v>
      </c>
    </row>
    <row r="73" spans="1:36" x14ac:dyDescent="0.15">
      <c r="A73" s="3">
        <v>664</v>
      </c>
      <c r="B73" s="5" t="s">
        <v>3322</v>
      </c>
      <c r="C73" s="25">
        <v>3</v>
      </c>
      <c r="D73" s="16">
        <v>3</v>
      </c>
      <c r="E73" s="5" t="s">
        <v>5021</v>
      </c>
      <c r="F73" s="5" t="s">
        <v>5427</v>
      </c>
      <c r="G73" s="5" t="s">
        <v>7296</v>
      </c>
      <c r="H73" s="5" t="s">
        <v>7297</v>
      </c>
      <c r="I73" s="5" t="s">
        <v>7296</v>
      </c>
      <c r="J73" s="5" t="s">
        <v>7297</v>
      </c>
      <c r="K73" s="5" t="s">
        <v>7296</v>
      </c>
      <c r="L73" s="5" t="s">
        <v>7297</v>
      </c>
      <c r="M73" s="5" t="s">
        <v>7298</v>
      </c>
      <c r="N73" s="5" t="s">
        <v>5431</v>
      </c>
      <c r="O73" s="5" t="s">
        <v>5428</v>
      </c>
      <c r="P73" s="5" t="s">
        <v>5428</v>
      </c>
      <c r="Q73" s="5" t="s">
        <v>5428</v>
      </c>
      <c r="R73" s="5">
        <v>167801806</v>
      </c>
      <c r="S73" s="5" t="s">
        <v>7299</v>
      </c>
      <c r="T73" s="5" t="s">
        <v>5448</v>
      </c>
      <c r="U73" s="5" t="s">
        <v>3318</v>
      </c>
      <c r="V73" s="5" t="s">
        <v>3323</v>
      </c>
      <c r="W73" s="5" t="s">
        <v>3319</v>
      </c>
      <c r="X73" s="5">
        <v>2018</v>
      </c>
      <c r="Y73" s="5">
        <v>127</v>
      </c>
      <c r="AA73" s="5" t="s">
        <v>3324</v>
      </c>
      <c r="AB73" s="5" t="s">
        <v>3320</v>
      </c>
      <c r="AC73" s="5" t="s">
        <v>163</v>
      </c>
      <c r="AD73" s="5" t="s">
        <v>4195</v>
      </c>
      <c r="AE73" s="5" t="s">
        <v>4140</v>
      </c>
      <c r="AF73" s="5" t="s">
        <v>14</v>
      </c>
      <c r="AG73" s="5">
        <v>2.29</v>
      </c>
      <c r="AH73" s="5" t="s">
        <v>5021</v>
      </c>
      <c r="AI73" s="5">
        <f>COUNTIF($B:$B,B73)</f>
        <v>1</v>
      </c>
      <c r="AJ73" s="5" t="e">
        <v>#N/A</v>
      </c>
    </row>
    <row r="74" spans="1:36" x14ac:dyDescent="0.15">
      <c r="A74" s="3">
        <v>701</v>
      </c>
      <c r="B74" s="5" t="s">
        <v>3507</v>
      </c>
      <c r="C74" s="25">
        <v>3</v>
      </c>
      <c r="D74" s="16">
        <v>3</v>
      </c>
      <c r="E74" s="5" t="s">
        <v>5021</v>
      </c>
      <c r="F74" s="5" t="s">
        <v>5427</v>
      </c>
      <c r="G74" s="5" t="s">
        <v>7317</v>
      </c>
      <c r="H74" s="5" t="s">
        <v>7106</v>
      </c>
      <c r="I74" s="5"/>
      <c r="K74" s="5" t="s">
        <v>7105</v>
      </c>
      <c r="L74" s="5" t="s">
        <v>7106</v>
      </c>
      <c r="M74" s="5" t="s">
        <v>7107</v>
      </c>
      <c r="N74" s="5" t="s">
        <v>5428</v>
      </c>
      <c r="O74" s="5" t="s">
        <v>5428</v>
      </c>
      <c r="P74" s="5" t="s">
        <v>5431</v>
      </c>
      <c r="Q74" s="5" t="s">
        <v>5428</v>
      </c>
      <c r="R74" s="5"/>
      <c r="T74" s="5"/>
      <c r="U74" s="5" t="s">
        <v>112</v>
      </c>
      <c r="V74" s="5" t="s">
        <v>3508</v>
      </c>
      <c r="W74" s="5" t="s">
        <v>3509</v>
      </c>
      <c r="X74" s="5">
        <v>2018</v>
      </c>
      <c r="Y74" s="5">
        <v>147</v>
      </c>
      <c r="AA74" s="5" t="s">
        <v>3511</v>
      </c>
      <c r="AB74" s="5" t="s">
        <v>3510</v>
      </c>
      <c r="AC74" s="5" t="s">
        <v>116</v>
      </c>
      <c r="AD74" s="5" t="s">
        <v>5343</v>
      </c>
      <c r="AE74" s="5" t="s">
        <v>4396</v>
      </c>
      <c r="AF74" s="5" t="s">
        <v>14</v>
      </c>
      <c r="AG74" s="5">
        <v>2.65</v>
      </c>
      <c r="AH74" s="5" t="s">
        <v>5021</v>
      </c>
      <c r="AI74" s="5">
        <f>COUNTIF($B:$B,B74)</f>
        <v>1</v>
      </c>
      <c r="AJ74" s="5" t="e">
        <v>#N/A</v>
      </c>
    </row>
    <row r="75" spans="1:36" x14ac:dyDescent="0.15">
      <c r="A75" s="3">
        <v>712</v>
      </c>
      <c r="B75" s="5" t="s">
        <v>3562</v>
      </c>
      <c r="C75" s="25">
        <v>3</v>
      </c>
      <c r="D75" s="16">
        <v>3</v>
      </c>
      <c r="E75" s="5" t="s">
        <v>5021</v>
      </c>
      <c r="F75" s="5" t="s">
        <v>5427</v>
      </c>
      <c r="G75" s="5" t="s">
        <v>7296</v>
      </c>
      <c r="H75" s="5" t="s">
        <v>7297</v>
      </c>
      <c r="I75" s="5" t="s">
        <v>7296</v>
      </c>
      <c r="J75" s="5" t="s">
        <v>7297</v>
      </c>
      <c r="K75" s="5" t="s">
        <v>7296</v>
      </c>
      <c r="L75" s="5" t="s">
        <v>7297</v>
      </c>
      <c r="M75" s="5" t="s">
        <v>7321</v>
      </c>
      <c r="N75" s="5" t="s">
        <v>5431</v>
      </c>
      <c r="O75" s="5" t="s">
        <v>5431</v>
      </c>
      <c r="P75" s="5" t="s">
        <v>5428</v>
      </c>
      <c r="Q75" s="5" t="s">
        <v>5428</v>
      </c>
      <c r="R75" s="5">
        <v>152601725</v>
      </c>
      <c r="S75" s="5" t="s">
        <v>7322</v>
      </c>
      <c r="T75" s="5" t="s">
        <v>5448</v>
      </c>
      <c r="U75" s="5" t="s">
        <v>3564</v>
      </c>
      <c r="V75" s="5" t="s">
        <v>3563</v>
      </c>
      <c r="W75" s="5" t="s">
        <v>3319</v>
      </c>
      <c r="X75" s="5">
        <v>2018</v>
      </c>
      <c r="Y75" s="5">
        <v>122</v>
      </c>
      <c r="AA75" s="5" t="s">
        <v>3565</v>
      </c>
      <c r="AB75" s="5" t="s">
        <v>3320</v>
      </c>
      <c r="AC75" s="5" t="s">
        <v>163</v>
      </c>
      <c r="AD75" s="5" t="s">
        <v>5123</v>
      </c>
      <c r="AE75" s="5" t="s">
        <v>4225</v>
      </c>
      <c r="AF75" s="5" t="s">
        <v>14</v>
      </c>
      <c r="AG75" s="5">
        <v>2.29</v>
      </c>
      <c r="AH75" s="5" t="s">
        <v>5033</v>
      </c>
      <c r="AI75" s="5">
        <f>COUNTIF($B:$B,B75)</f>
        <v>1</v>
      </c>
      <c r="AJ75" s="5" t="e">
        <v>#N/A</v>
      </c>
    </row>
    <row r="76" spans="1:36" x14ac:dyDescent="0.15">
      <c r="A76" s="3">
        <v>762</v>
      </c>
      <c r="B76" s="5" t="s">
        <v>3804</v>
      </c>
      <c r="C76" s="25">
        <v>3</v>
      </c>
      <c r="D76" s="16">
        <v>3</v>
      </c>
      <c r="E76" s="5" t="s">
        <v>5021</v>
      </c>
      <c r="F76" s="5" t="s">
        <v>5427</v>
      </c>
      <c r="G76" s="5" t="s">
        <v>7256</v>
      </c>
      <c r="H76" s="5" t="s">
        <v>7257</v>
      </c>
      <c r="I76" s="5" t="s">
        <v>7143</v>
      </c>
      <c r="J76" s="5" t="s">
        <v>7144</v>
      </c>
      <c r="K76" s="5" t="s">
        <v>7256</v>
      </c>
      <c r="L76" s="5" t="s">
        <v>7257</v>
      </c>
      <c r="M76" s="5" t="s">
        <v>7327</v>
      </c>
      <c r="N76" s="5" t="s">
        <v>5428</v>
      </c>
      <c r="O76" s="5" t="s">
        <v>5428</v>
      </c>
      <c r="P76" s="5" t="s">
        <v>5428</v>
      </c>
      <c r="Q76" s="5" t="s">
        <v>5428</v>
      </c>
      <c r="R76" s="5"/>
      <c r="T76" s="5"/>
      <c r="U76" s="5" t="s">
        <v>3806</v>
      </c>
      <c r="V76" s="5" t="s">
        <v>3805</v>
      </c>
      <c r="W76" s="5" t="s">
        <v>3807</v>
      </c>
      <c r="X76" s="5">
        <v>2018</v>
      </c>
      <c r="Y76" s="5">
        <v>258</v>
      </c>
      <c r="AA76" s="5" t="s">
        <v>3809</v>
      </c>
      <c r="AB76" s="5" t="s">
        <v>3808</v>
      </c>
      <c r="AC76" s="5" t="s">
        <v>1719</v>
      </c>
      <c r="AD76" s="5" t="s">
        <v>5186</v>
      </c>
      <c r="AE76" s="5" t="s">
        <v>4836</v>
      </c>
      <c r="AF76" s="5" t="s">
        <v>14</v>
      </c>
      <c r="AG76" s="5">
        <v>2.2909999999999999</v>
      </c>
      <c r="AH76" s="5" t="s">
        <v>5021</v>
      </c>
      <c r="AI76" s="5">
        <f>COUNTIF($B:$B,B76)</f>
        <v>1</v>
      </c>
      <c r="AJ76" s="5" t="e">
        <v>#N/A</v>
      </c>
    </row>
    <row r="77" spans="1:36" x14ac:dyDescent="0.15">
      <c r="A77" s="3">
        <v>798</v>
      </c>
      <c r="B77" s="5" t="s">
        <v>3978</v>
      </c>
      <c r="C77" s="25">
        <v>3</v>
      </c>
      <c r="D77" s="16">
        <v>3</v>
      </c>
      <c r="E77" s="5" t="s">
        <v>5021</v>
      </c>
      <c r="F77" s="5" t="s">
        <v>5427</v>
      </c>
      <c r="G77" s="5" t="s">
        <v>7338</v>
      </c>
      <c r="H77" s="5" t="s">
        <v>7339</v>
      </c>
      <c r="I77" s="5" t="s">
        <v>7338</v>
      </c>
      <c r="J77" s="5" t="s">
        <v>7339</v>
      </c>
      <c r="K77" s="5" t="s">
        <v>7338</v>
      </c>
      <c r="L77" s="5" t="s">
        <v>7339</v>
      </c>
      <c r="M77" s="5" t="s">
        <v>7340</v>
      </c>
      <c r="N77" s="5" t="s">
        <v>5431</v>
      </c>
      <c r="O77" s="5" t="s">
        <v>5428</v>
      </c>
      <c r="P77" s="5" t="s">
        <v>5428</v>
      </c>
      <c r="Q77" s="5" t="s">
        <v>5428</v>
      </c>
      <c r="R77" s="5"/>
      <c r="S77" s="5" t="s">
        <v>7341</v>
      </c>
      <c r="T77" s="5" t="s">
        <v>7055</v>
      </c>
      <c r="U77" s="5" t="s">
        <v>3980</v>
      </c>
      <c r="V77" s="5" t="s">
        <v>3979</v>
      </c>
      <c r="W77" s="5" t="s">
        <v>2794</v>
      </c>
      <c r="X77" s="5">
        <v>2018</v>
      </c>
      <c r="Y77" s="5">
        <v>25</v>
      </c>
      <c r="Z77" s="5">
        <v>1</v>
      </c>
      <c r="AA77" s="5" t="s">
        <v>3981</v>
      </c>
      <c r="AB77" s="5" t="s">
        <v>2795</v>
      </c>
      <c r="AC77" s="5" t="s">
        <v>163</v>
      </c>
      <c r="AD77" s="5" t="s">
        <v>5190</v>
      </c>
      <c r="AE77" s="5" t="s">
        <v>4998</v>
      </c>
      <c r="AF77" s="5" t="s">
        <v>14</v>
      </c>
      <c r="AG77" s="5">
        <v>2.9140000000000001</v>
      </c>
      <c r="AH77" s="5" t="s">
        <v>5021</v>
      </c>
      <c r="AI77" s="5">
        <f>COUNTIF($B:$B,B77)</f>
        <v>1</v>
      </c>
      <c r="AJ77" s="5" t="e">
        <v>#N/A</v>
      </c>
    </row>
    <row r="78" spans="1:36" x14ac:dyDescent="0.15">
      <c r="A78" s="3">
        <v>116</v>
      </c>
      <c r="B78" s="5" t="s">
        <v>620</v>
      </c>
      <c r="C78" s="25">
        <v>4</v>
      </c>
      <c r="D78" s="16">
        <v>4</v>
      </c>
      <c r="E78" s="5" t="s">
        <v>5021</v>
      </c>
      <c r="F78" s="5" t="s">
        <v>5427</v>
      </c>
      <c r="G78" s="5" t="s">
        <v>7167</v>
      </c>
      <c r="H78" s="5" t="s">
        <v>7168</v>
      </c>
      <c r="I78" s="5" t="s">
        <v>7167</v>
      </c>
      <c r="J78" s="5" t="s">
        <v>7168</v>
      </c>
      <c r="K78" s="5" t="s">
        <v>7167</v>
      </c>
      <c r="L78" s="5" t="s">
        <v>7168</v>
      </c>
      <c r="M78" s="5" t="s">
        <v>7169</v>
      </c>
      <c r="N78" s="5" t="s">
        <v>5428</v>
      </c>
      <c r="O78" s="5" t="s">
        <v>5428</v>
      </c>
      <c r="P78" s="5" t="s">
        <v>5428</v>
      </c>
      <c r="Q78" s="5" t="s">
        <v>5428</v>
      </c>
      <c r="R78" s="5" t="s">
        <v>7035</v>
      </c>
      <c r="S78" s="5" t="s">
        <v>7170</v>
      </c>
      <c r="T78" s="5" t="s">
        <v>5448</v>
      </c>
      <c r="U78" s="5" t="s">
        <v>622</v>
      </c>
      <c r="V78" s="5" t="s">
        <v>621</v>
      </c>
      <c r="W78" s="5" t="s">
        <v>623</v>
      </c>
      <c r="X78" s="5">
        <v>2018</v>
      </c>
      <c r="Y78" s="5">
        <v>229</v>
      </c>
      <c r="Z78" s="5">
        <v>3</v>
      </c>
      <c r="AA78" s="5" t="s">
        <v>17</v>
      </c>
      <c r="AB78" s="5" t="s">
        <v>624</v>
      </c>
      <c r="AC78" s="5" t="s">
        <v>138</v>
      </c>
      <c r="AD78" s="5" t="s">
        <v>5262</v>
      </c>
      <c r="AE78" s="5" t="s">
        <v>4536</v>
      </c>
      <c r="AF78" s="5" t="s">
        <v>14</v>
      </c>
      <c r="AG78" s="5">
        <v>1.774</v>
      </c>
      <c r="AH78" s="5" t="s">
        <v>5021</v>
      </c>
      <c r="AI78" s="5">
        <f>COUNTIF($B:$B,B78)</f>
        <v>1</v>
      </c>
      <c r="AJ78" s="5" t="e">
        <v>#N/A</v>
      </c>
    </row>
    <row r="79" spans="1:36" x14ac:dyDescent="0.15">
      <c r="A79" s="3">
        <v>173</v>
      </c>
      <c r="B79" s="5" t="s">
        <v>914</v>
      </c>
      <c r="C79" s="25">
        <v>4</v>
      </c>
      <c r="D79" s="16">
        <v>4</v>
      </c>
      <c r="E79" s="5" t="s">
        <v>5021</v>
      </c>
      <c r="F79" s="5" t="s">
        <v>5427</v>
      </c>
      <c r="G79" s="5" t="s">
        <v>7036</v>
      </c>
      <c r="H79" s="5" t="s">
        <v>7037</v>
      </c>
      <c r="I79" s="5" t="s">
        <v>7036</v>
      </c>
      <c r="J79" s="5" t="s">
        <v>7037</v>
      </c>
      <c r="K79" s="5" t="s">
        <v>7036</v>
      </c>
      <c r="L79" s="5" t="s">
        <v>7037</v>
      </c>
      <c r="M79" s="5" t="s">
        <v>7038</v>
      </c>
      <c r="N79" s="5" t="s">
        <v>5428</v>
      </c>
      <c r="O79" s="5" t="s">
        <v>5428</v>
      </c>
      <c r="P79" s="5" t="s">
        <v>5428</v>
      </c>
      <c r="Q79" s="5" t="s">
        <v>5428</v>
      </c>
      <c r="R79" s="5"/>
      <c r="S79" s="5" t="s">
        <v>7039</v>
      </c>
      <c r="T79" s="5" t="s">
        <v>5518</v>
      </c>
      <c r="U79" s="5" t="s">
        <v>916</v>
      </c>
      <c r="V79" s="5" t="s">
        <v>915</v>
      </c>
      <c r="W79" s="5" t="s">
        <v>779</v>
      </c>
      <c r="X79" s="5">
        <v>2018</v>
      </c>
      <c r="Y79" s="5">
        <v>13</v>
      </c>
      <c r="Z79" s="5">
        <v>3</v>
      </c>
      <c r="AA79" s="5" t="s">
        <v>17</v>
      </c>
      <c r="AB79" s="5" t="s">
        <v>780</v>
      </c>
      <c r="AC79" s="5" t="s">
        <v>917</v>
      </c>
      <c r="AD79" s="5" t="s">
        <v>4715</v>
      </c>
      <c r="AE79" s="5" t="s">
        <v>4716</v>
      </c>
      <c r="AF79" s="5" t="s">
        <v>14</v>
      </c>
      <c r="AG79" s="5">
        <v>1.3959999999999999</v>
      </c>
      <c r="AH79" s="5" t="s">
        <v>5014</v>
      </c>
      <c r="AI79" s="5">
        <f>COUNTIF($B:$B,B79)</f>
        <v>1</v>
      </c>
      <c r="AJ79" s="5" t="e">
        <v>#N/A</v>
      </c>
    </row>
    <row r="80" spans="1:36" x14ac:dyDescent="0.15">
      <c r="A80" s="3">
        <v>214</v>
      </c>
      <c r="B80" s="5" t="s">
        <v>1101</v>
      </c>
      <c r="C80" s="25">
        <v>4</v>
      </c>
      <c r="D80" s="16">
        <v>4</v>
      </c>
      <c r="E80" s="5" t="s">
        <v>5021</v>
      </c>
      <c r="F80" s="5" t="s">
        <v>5427</v>
      </c>
      <c r="G80" s="5" t="s">
        <v>7064</v>
      </c>
      <c r="H80" s="5" t="s">
        <v>7065</v>
      </c>
      <c r="I80" s="5" t="s">
        <v>7198</v>
      </c>
      <c r="J80" s="5" t="s">
        <v>7056</v>
      </c>
      <c r="K80" s="5" t="s">
        <v>7064</v>
      </c>
      <c r="L80" s="5" t="s">
        <v>7065</v>
      </c>
      <c r="N80" s="5" t="s">
        <v>5428</v>
      </c>
      <c r="O80" s="5" t="s">
        <v>5428</v>
      </c>
      <c r="P80" s="5" t="s">
        <v>5428</v>
      </c>
      <c r="Q80" s="5" t="s">
        <v>5428</v>
      </c>
      <c r="R80" s="5"/>
      <c r="T80" s="5"/>
      <c r="U80" s="5" t="s">
        <v>1103</v>
      </c>
      <c r="V80" s="5" t="s">
        <v>1102</v>
      </c>
      <c r="W80" s="5" t="s">
        <v>1104</v>
      </c>
      <c r="X80" s="5">
        <v>2018</v>
      </c>
      <c r="AA80" s="5" t="s">
        <v>17</v>
      </c>
      <c r="AB80" s="5" t="s">
        <v>1105</v>
      </c>
      <c r="AC80" s="5" t="s">
        <v>163</v>
      </c>
      <c r="AD80" s="5" t="s">
        <v>4926</v>
      </c>
      <c r="AE80" s="5" t="s">
        <v>4927</v>
      </c>
      <c r="AF80" s="5" t="s">
        <v>14</v>
      </c>
      <c r="AG80" s="5">
        <v>1.1040000000000001</v>
      </c>
      <c r="AH80" s="5" t="s">
        <v>5021</v>
      </c>
      <c r="AI80" s="5">
        <f>COUNTIF($B:$B,B80)</f>
        <v>1</v>
      </c>
      <c r="AJ80" s="5" t="e">
        <v>#N/A</v>
      </c>
    </row>
    <row r="81" spans="1:36" x14ac:dyDescent="0.15">
      <c r="A81" s="3">
        <v>394</v>
      </c>
      <c r="B81" s="5" t="s">
        <v>1992</v>
      </c>
      <c r="C81" s="25">
        <v>4</v>
      </c>
      <c r="D81" s="16">
        <v>4</v>
      </c>
      <c r="E81" s="5" t="s">
        <v>5021</v>
      </c>
      <c r="F81" s="5" t="s">
        <v>5427</v>
      </c>
      <c r="G81" s="5" t="s">
        <v>7036</v>
      </c>
      <c r="H81" s="5" t="s">
        <v>7037</v>
      </c>
      <c r="I81" s="5" t="s">
        <v>7036</v>
      </c>
      <c r="J81" s="5" t="s">
        <v>7037</v>
      </c>
      <c r="K81" s="5" t="s">
        <v>7036</v>
      </c>
      <c r="L81" s="5" t="s">
        <v>7037</v>
      </c>
      <c r="M81" s="5" t="s">
        <v>7059</v>
      </c>
      <c r="N81" s="5" t="s">
        <v>5428</v>
      </c>
      <c r="O81" s="5" t="s">
        <v>5428</v>
      </c>
      <c r="P81" s="5" t="s">
        <v>5428</v>
      </c>
      <c r="Q81" s="5" t="s">
        <v>5428</v>
      </c>
      <c r="R81" s="5"/>
      <c r="S81" s="5" t="s">
        <v>7060</v>
      </c>
      <c r="T81" s="5" t="s">
        <v>5518</v>
      </c>
      <c r="U81" s="5" t="s">
        <v>1994</v>
      </c>
      <c r="V81" s="5" t="s">
        <v>1993</v>
      </c>
      <c r="W81" s="5" t="s">
        <v>1995</v>
      </c>
      <c r="X81" s="5">
        <v>2018</v>
      </c>
      <c r="Y81" s="5">
        <v>13</v>
      </c>
      <c r="Z81" s="5">
        <v>11</v>
      </c>
      <c r="AA81" s="5" t="s">
        <v>1997</v>
      </c>
      <c r="AB81" s="5" t="s">
        <v>1996</v>
      </c>
      <c r="AC81" s="5" t="s">
        <v>917</v>
      </c>
      <c r="AD81" s="5" t="s">
        <v>4272</v>
      </c>
      <c r="AE81" s="5" t="s">
        <v>4273</v>
      </c>
      <c r="AF81" s="5" t="s">
        <v>14</v>
      </c>
      <c r="AG81" s="5">
        <v>1.284</v>
      </c>
      <c r="AH81" s="5" t="s">
        <v>5014</v>
      </c>
      <c r="AI81" s="5">
        <f>COUNTIF($B:$B,B81)</f>
        <v>1</v>
      </c>
      <c r="AJ81" s="5" t="e">
        <v>#N/A</v>
      </c>
    </row>
    <row r="82" spans="1:36" x14ac:dyDescent="0.15">
      <c r="A82" s="3">
        <v>395</v>
      </c>
      <c r="B82" s="5" t="s">
        <v>1998</v>
      </c>
      <c r="C82" s="25">
        <v>4</v>
      </c>
      <c r="D82" s="16">
        <v>4</v>
      </c>
      <c r="E82" s="5" t="s">
        <v>5021</v>
      </c>
      <c r="F82" s="5" t="s">
        <v>5427</v>
      </c>
      <c r="G82" s="5" t="s">
        <v>7147</v>
      </c>
      <c r="H82" s="5" t="s">
        <v>7148</v>
      </c>
      <c r="I82" s="5" t="s">
        <v>7152</v>
      </c>
      <c r="J82" s="5" t="s">
        <v>7153</v>
      </c>
      <c r="K82" s="5" t="s">
        <v>7147</v>
      </c>
      <c r="L82" s="5" t="s">
        <v>7148</v>
      </c>
      <c r="M82" s="5" t="s">
        <v>7224</v>
      </c>
      <c r="N82" s="5" t="s">
        <v>5428</v>
      </c>
      <c r="O82" s="5" t="s">
        <v>5428</v>
      </c>
      <c r="P82" s="5" t="s">
        <v>5428</v>
      </c>
      <c r="Q82" s="5" t="s">
        <v>5431</v>
      </c>
      <c r="R82" s="5" t="s">
        <v>7225</v>
      </c>
      <c r="S82" s="5" t="s">
        <v>7226</v>
      </c>
      <c r="T82" s="5" t="s">
        <v>9127</v>
      </c>
      <c r="U82" s="5" t="s">
        <v>2000</v>
      </c>
      <c r="V82" s="5" t="s">
        <v>1999</v>
      </c>
      <c r="W82" s="5" t="s">
        <v>1995</v>
      </c>
      <c r="X82" s="5">
        <v>2018</v>
      </c>
      <c r="Y82" s="5">
        <v>13</v>
      </c>
      <c r="Z82" s="5">
        <v>11</v>
      </c>
      <c r="AA82" s="5" t="s">
        <v>2001</v>
      </c>
      <c r="AB82" s="5" t="s">
        <v>1996</v>
      </c>
      <c r="AC82" s="5" t="s">
        <v>483</v>
      </c>
      <c r="AD82" s="5" t="s">
        <v>4274</v>
      </c>
      <c r="AE82" s="5" t="s">
        <v>4275</v>
      </c>
      <c r="AF82" s="5" t="s">
        <v>14</v>
      </c>
      <c r="AG82" s="5">
        <v>1.284</v>
      </c>
      <c r="AH82" s="5" t="s">
        <v>5021</v>
      </c>
      <c r="AI82" s="5">
        <f>COUNTIF($B:$B,B82)</f>
        <v>1</v>
      </c>
      <c r="AJ82" s="5" t="e">
        <v>#N/A</v>
      </c>
    </row>
    <row r="83" spans="1:36" x14ac:dyDescent="0.15">
      <c r="A83" s="3">
        <v>452</v>
      </c>
      <c r="B83" s="5" t="s">
        <v>2285</v>
      </c>
      <c r="C83" s="25">
        <v>4</v>
      </c>
      <c r="D83" s="16">
        <v>4</v>
      </c>
      <c r="E83" s="5" t="s">
        <v>5021</v>
      </c>
      <c r="F83" s="5" t="s">
        <v>5427</v>
      </c>
      <c r="G83" s="5" t="s">
        <v>7070</v>
      </c>
      <c r="H83" s="5" t="s">
        <v>7071</v>
      </c>
      <c r="I83" s="5" t="s">
        <v>7070</v>
      </c>
      <c r="J83" s="5" t="s">
        <v>7071</v>
      </c>
      <c r="K83" s="5" t="s">
        <v>7070</v>
      </c>
      <c r="L83" s="5" t="s">
        <v>7071</v>
      </c>
      <c r="M83" s="5" t="s">
        <v>7072</v>
      </c>
      <c r="N83" s="5" t="s">
        <v>5428</v>
      </c>
      <c r="O83" s="5" t="s">
        <v>5428</v>
      </c>
      <c r="P83" s="5" t="s">
        <v>5428</v>
      </c>
      <c r="Q83" s="5" t="s">
        <v>5428</v>
      </c>
      <c r="R83" s="5" t="s">
        <v>9129</v>
      </c>
      <c r="S83" s="5" t="s">
        <v>9130</v>
      </c>
      <c r="T83" s="5" t="s">
        <v>5794</v>
      </c>
      <c r="U83" s="5" t="s">
        <v>2287</v>
      </c>
      <c r="V83" s="5" t="s">
        <v>2286</v>
      </c>
      <c r="W83" s="5" t="s">
        <v>2288</v>
      </c>
      <c r="X83" s="5">
        <v>2018</v>
      </c>
      <c r="Y83" s="5">
        <v>16</v>
      </c>
      <c r="Z83" s="5" t="s">
        <v>2290</v>
      </c>
      <c r="AA83" s="5" t="s">
        <v>2291</v>
      </c>
      <c r="AB83" s="5" t="s">
        <v>2289</v>
      </c>
      <c r="AC83" s="5" t="s">
        <v>138</v>
      </c>
      <c r="AD83" s="5" t="s">
        <v>4630</v>
      </c>
      <c r="AE83" s="5" t="s">
        <v>4127</v>
      </c>
      <c r="AF83" s="5" t="s">
        <v>14</v>
      </c>
      <c r="AH83" s="5" t="s">
        <v>5021</v>
      </c>
      <c r="AI83" s="5">
        <f>COUNTIF($B:$B,B83)</f>
        <v>1</v>
      </c>
      <c r="AJ83" s="5" t="e">
        <v>#N/A</v>
      </c>
    </row>
    <row r="84" spans="1:36" x14ac:dyDescent="0.15">
      <c r="A84" s="3">
        <v>457</v>
      </c>
      <c r="B84" s="5" t="s">
        <v>2306</v>
      </c>
      <c r="C84" s="25">
        <v>4</v>
      </c>
      <c r="D84" s="16">
        <v>3</v>
      </c>
      <c r="E84" s="5" t="s">
        <v>5021</v>
      </c>
      <c r="F84" s="5" t="s">
        <v>6146</v>
      </c>
      <c r="G84" s="5" t="s">
        <v>7235</v>
      </c>
      <c r="H84" s="5" t="s">
        <v>7236</v>
      </c>
      <c r="I84" s="5" t="s">
        <v>7125</v>
      </c>
      <c r="J84" s="5" t="s">
        <v>7126</v>
      </c>
      <c r="K84" s="5" t="s">
        <v>7125</v>
      </c>
      <c r="L84" s="5" t="s">
        <v>7126</v>
      </c>
      <c r="M84" s="5" t="s">
        <v>7237</v>
      </c>
      <c r="N84" s="5" t="s">
        <v>5428</v>
      </c>
      <c r="O84" s="5" t="s">
        <v>5428</v>
      </c>
      <c r="P84" s="5" t="s">
        <v>5428</v>
      </c>
      <c r="Q84" s="5" t="s">
        <v>5428</v>
      </c>
      <c r="R84" s="5"/>
      <c r="T84" s="5"/>
      <c r="U84" s="5" t="s">
        <v>2308</v>
      </c>
      <c r="V84" s="5" t="s">
        <v>2307</v>
      </c>
      <c r="W84" s="5" t="s">
        <v>2309</v>
      </c>
      <c r="X84" s="5">
        <v>2018</v>
      </c>
      <c r="Y84" s="5">
        <v>15</v>
      </c>
      <c r="Z84" s="5">
        <v>6</v>
      </c>
      <c r="AA84" s="5" t="s">
        <v>17</v>
      </c>
      <c r="AB84" s="5" t="s">
        <v>2310</v>
      </c>
      <c r="AC84" s="5" t="s">
        <v>163</v>
      </c>
      <c r="AD84" s="5" t="s">
        <v>4669</v>
      </c>
      <c r="AE84" s="5" t="s">
        <v>4670</v>
      </c>
      <c r="AF84" s="5" t="s">
        <v>14</v>
      </c>
      <c r="AG84" s="5">
        <v>2.468</v>
      </c>
      <c r="AH84" s="5" t="s">
        <v>5021</v>
      </c>
      <c r="AI84" s="5">
        <f>COUNTIF($B:$B,B84)</f>
        <v>1</v>
      </c>
      <c r="AJ84" s="5" t="e">
        <v>#N/A</v>
      </c>
    </row>
    <row r="85" spans="1:36" x14ac:dyDescent="0.15">
      <c r="A85" s="3">
        <v>462</v>
      </c>
      <c r="B85" s="5" t="s">
        <v>2330</v>
      </c>
      <c r="C85" s="25">
        <v>4</v>
      </c>
      <c r="D85" s="16">
        <v>4</v>
      </c>
      <c r="E85" s="5" t="s">
        <v>5021</v>
      </c>
      <c r="F85" s="5" t="s">
        <v>5427</v>
      </c>
      <c r="G85" s="5" t="s">
        <v>7152</v>
      </c>
      <c r="H85" s="5" t="s">
        <v>7153</v>
      </c>
      <c r="I85" s="5" t="s">
        <v>7147</v>
      </c>
      <c r="J85" s="5" t="s">
        <v>7148</v>
      </c>
      <c r="K85" s="5" t="s">
        <v>7152</v>
      </c>
      <c r="L85" s="5" t="s">
        <v>7153</v>
      </c>
      <c r="M85" s="5" t="s">
        <v>7238</v>
      </c>
      <c r="N85" s="5" t="s">
        <v>5428</v>
      </c>
      <c r="O85" s="5" t="s">
        <v>5428</v>
      </c>
      <c r="P85" s="5" t="s">
        <v>5428</v>
      </c>
      <c r="Q85" s="5" t="s">
        <v>5431</v>
      </c>
      <c r="R85" s="5" t="s">
        <v>7239</v>
      </c>
      <c r="S85" s="5" t="s">
        <v>7240</v>
      </c>
      <c r="T85" s="5" t="s">
        <v>9131</v>
      </c>
      <c r="U85" s="5" t="s">
        <v>2332</v>
      </c>
      <c r="V85" s="5" t="s">
        <v>2331</v>
      </c>
      <c r="W85" s="5" t="s">
        <v>1995</v>
      </c>
      <c r="X85" s="5">
        <v>2018</v>
      </c>
      <c r="Y85" s="5">
        <v>13</v>
      </c>
      <c r="Z85" s="5">
        <v>5</v>
      </c>
      <c r="AA85" s="5" t="s">
        <v>2333</v>
      </c>
      <c r="AB85" s="5" t="s">
        <v>1996</v>
      </c>
      <c r="AC85" s="5" t="s">
        <v>722</v>
      </c>
      <c r="AD85" s="5" t="s">
        <v>5328</v>
      </c>
      <c r="AE85" s="5" t="s">
        <v>4706</v>
      </c>
      <c r="AF85" s="5" t="s">
        <v>14</v>
      </c>
      <c r="AG85" s="5">
        <v>1.284</v>
      </c>
      <c r="AH85" s="5" t="s">
        <v>5021</v>
      </c>
      <c r="AI85" s="5">
        <f>COUNTIF($B:$B,B85)</f>
        <v>1</v>
      </c>
      <c r="AJ85" s="5" t="e">
        <v>#N/A</v>
      </c>
    </row>
    <row r="86" spans="1:36" x14ac:dyDescent="0.15">
      <c r="A86" s="3">
        <v>526</v>
      </c>
      <c r="B86" s="5" t="s">
        <v>2647</v>
      </c>
      <c r="C86" s="25">
        <v>4</v>
      </c>
      <c r="D86" s="16">
        <v>3</v>
      </c>
      <c r="E86" s="5" t="s">
        <v>5021</v>
      </c>
      <c r="F86" s="5" t="s">
        <v>5427</v>
      </c>
      <c r="G86" s="5" t="s">
        <v>7246</v>
      </c>
      <c r="H86" s="5" t="s">
        <v>7247</v>
      </c>
      <c r="I86" s="5" t="s">
        <v>7108</v>
      </c>
      <c r="J86" s="5" t="s">
        <v>7109</v>
      </c>
      <c r="K86" s="5" t="s">
        <v>7246</v>
      </c>
      <c r="L86" s="5" t="s">
        <v>7247</v>
      </c>
      <c r="M86" s="5" t="s">
        <v>7248</v>
      </c>
      <c r="N86" s="5" t="s">
        <v>5428</v>
      </c>
      <c r="O86" s="5" t="s">
        <v>5428</v>
      </c>
      <c r="P86" s="5" t="s">
        <v>5428</v>
      </c>
      <c r="Q86" s="5" t="s">
        <v>5428</v>
      </c>
      <c r="R86" s="5" t="s">
        <v>7249</v>
      </c>
      <c r="S86" s="5" t="s">
        <v>7250</v>
      </c>
      <c r="T86" s="5" t="s">
        <v>5448</v>
      </c>
      <c r="U86" s="5" t="s">
        <v>2649</v>
      </c>
      <c r="V86" s="5" t="s">
        <v>2648</v>
      </c>
      <c r="W86" s="5" t="s">
        <v>2650</v>
      </c>
      <c r="X86" s="5">
        <v>2018</v>
      </c>
      <c r="Y86" s="5">
        <v>15</v>
      </c>
      <c r="Z86" s="5">
        <v>1</v>
      </c>
      <c r="AA86" s="5" t="s">
        <v>2652</v>
      </c>
      <c r="AB86" s="5" t="s">
        <v>2651</v>
      </c>
      <c r="AC86" s="5" t="s">
        <v>138</v>
      </c>
      <c r="AD86" s="5" t="s">
        <v>4999</v>
      </c>
      <c r="AE86" s="5" t="s">
        <v>4017</v>
      </c>
      <c r="AF86" s="5" t="s">
        <v>14</v>
      </c>
      <c r="AG86" s="5">
        <v>2.0310000000000001</v>
      </c>
      <c r="AH86" s="5" t="s">
        <v>5021</v>
      </c>
      <c r="AI86" s="5">
        <f>COUNTIF($B:$B,B86)</f>
        <v>1</v>
      </c>
      <c r="AJ86" s="5" t="e">
        <v>#N/A</v>
      </c>
    </row>
    <row r="87" spans="1:36" x14ac:dyDescent="0.15">
      <c r="A87" s="3">
        <v>552</v>
      </c>
      <c r="B87" s="5" t="s">
        <v>2781</v>
      </c>
      <c r="C87" s="25">
        <v>4</v>
      </c>
      <c r="D87" s="16">
        <v>4</v>
      </c>
      <c r="E87" s="5" t="s">
        <v>5021</v>
      </c>
      <c r="F87" s="5" t="s">
        <v>5427</v>
      </c>
      <c r="G87" s="5" t="s">
        <v>7167</v>
      </c>
      <c r="H87" s="5" t="s">
        <v>7168</v>
      </c>
      <c r="I87" s="5" t="s">
        <v>7167</v>
      </c>
      <c r="J87" s="5" t="s">
        <v>7168</v>
      </c>
      <c r="K87" s="5" t="s">
        <v>7167</v>
      </c>
      <c r="L87" s="5" t="s">
        <v>7168</v>
      </c>
      <c r="M87" s="5" t="s">
        <v>7254</v>
      </c>
      <c r="N87" s="5" t="s">
        <v>5428</v>
      </c>
      <c r="O87" s="5" t="s">
        <v>5428</v>
      </c>
      <c r="P87" s="5" t="s">
        <v>5428</v>
      </c>
      <c r="Q87" s="5" t="s">
        <v>5428</v>
      </c>
      <c r="R87" s="5" t="s">
        <v>7081</v>
      </c>
      <c r="S87" s="5" t="s">
        <v>7255</v>
      </c>
      <c r="T87" s="5" t="s">
        <v>5448</v>
      </c>
      <c r="U87" s="5" t="s">
        <v>2783</v>
      </c>
      <c r="V87" s="5" t="s">
        <v>2782</v>
      </c>
      <c r="W87" s="5" t="s">
        <v>2784</v>
      </c>
      <c r="X87" s="5">
        <v>2018</v>
      </c>
      <c r="Y87" s="5">
        <v>129</v>
      </c>
      <c r="AA87" s="5" t="s">
        <v>2786</v>
      </c>
      <c r="AB87" s="5" t="s">
        <v>2785</v>
      </c>
      <c r="AC87" s="5" t="s">
        <v>163</v>
      </c>
      <c r="AD87" s="5" t="s">
        <v>4351</v>
      </c>
      <c r="AE87" s="5" t="s">
        <v>4352</v>
      </c>
      <c r="AF87" s="5" t="s">
        <v>14</v>
      </c>
      <c r="AG87" s="5">
        <v>1.234</v>
      </c>
      <c r="AH87" s="5" t="s">
        <v>5021</v>
      </c>
      <c r="AI87" s="5">
        <f>COUNTIF($B:$B,B87)</f>
        <v>1</v>
      </c>
      <c r="AJ87" s="5" t="e">
        <v>#N/A</v>
      </c>
    </row>
    <row r="88" spans="1:36" x14ac:dyDescent="0.15">
      <c r="A88" s="3">
        <v>591</v>
      </c>
      <c r="B88" s="5" t="s">
        <v>2991</v>
      </c>
      <c r="C88" s="25">
        <v>4</v>
      </c>
      <c r="D88" s="16">
        <v>4</v>
      </c>
      <c r="E88" s="5" t="s">
        <v>5021</v>
      </c>
      <c r="F88" s="5" t="s">
        <v>5427</v>
      </c>
      <c r="G88" s="5" t="s">
        <v>7167</v>
      </c>
      <c r="H88" s="5" t="s">
        <v>7168</v>
      </c>
      <c r="I88" s="5" t="s">
        <v>7167</v>
      </c>
      <c r="J88" s="5" t="s">
        <v>7168</v>
      </c>
      <c r="K88" s="5" t="s">
        <v>7167</v>
      </c>
      <c r="L88" s="5" t="s">
        <v>7168</v>
      </c>
      <c r="M88" s="5" t="s">
        <v>7281</v>
      </c>
      <c r="N88" s="5" t="s">
        <v>5428</v>
      </c>
      <c r="O88" s="5" t="s">
        <v>5428</v>
      </c>
      <c r="P88" s="5" t="s">
        <v>5428</v>
      </c>
      <c r="Q88" s="5" t="s">
        <v>5428</v>
      </c>
      <c r="R88" s="5" t="s">
        <v>7282</v>
      </c>
      <c r="S88" s="5" t="s">
        <v>7283</v>
      </c>
      <c r="T88" s="5" t="s">
        <v>6454</v>
      </c>
      <c r="U88" s="5" t="s">
        <v>2993</v>
      </c>
      <c r="V88" s="5" t="s">
        <v>2992</v>
      </c>
      <c r="W88" s="5" t="s">
        <v>2784</v>
      </c>
      <c r="X88" s="5">
        <v>2018</v>
      </c>
      <c r="Y88" s="5">
        <v>116</v>
      </c>
      <c r="AA88" s="5" t="s">
        <v>2994</v>
      </c>
      <c r="AB88" s="5" t="s">
        <v>2785</v>
      </c>
      <c r="AC88" s="5" t="s">
        <v>163</v>
      </c>
      <c r="AD88" s="5" t="s">
        <v>4655</v>
      </c>
      <c r="AE88" s="5" t="s">
        <v>4139</v>
      </c>
      <c r="AF88" s="5" t="s">
        <v>14</v>
      </c>
      <c r="AG88" s="5">
        <v>1.234</v>
      </c>
      <c r="AH88" s="5" t="s">
        <v>5021</v>
      </c>
      <c r="AI88" s="5">
        <f>COUNTIF($B:$B,B88)</f>
        <v>1</v>
      </c>
      <c r="AJ88" s="5" t="e">
        <v>#N/A</v>
      </c>
    </row>
    <row r="89" spans="1:36" x14ac:dyDescent="0.15">
      <c r="A89" s="3">
        <v>627</v>
      </c>
      <c r="B89" s="5" t="s">
        <v>3159</v>
      </c>
      <c r="C89" s="25">
        <v>4</v>
      </c>
      <c r="D89" s="16">
        <v>4</v>
      </c>
      <c r="E89" s="5" t="s">
        <v>5021</v>
      </c>
      <c r="F89" s="5" t="s">
        <v>5427</v>
      </c>
      <c r="G89" s="5" t="s">
        <v>7095</v>
      </c>
      <c r="H89" s="5" t="s">
        <v>7096</v>
      </c>
      <c r="I89" s="5" t="s">
        <v>7095</v>
      </c>
      <c r="J89" s="5" t="s">
        <v>7096</v>
      </c>
      <c r="K89" s="5" t="s">
        <v>7095</v>
      </c>
      <c r="L89" s="5" t="s">
        <v>7096</v>
      </c>
      <c r="M89" s="5" t="s">
        <v>7097</v>
      </c>
      <c r="N89" s="5" t="s">
        <v>5428</v>
      </c>
      <c r="O89" s="5" t="s">
        <v>5428</v>
      </c>
      <c r="P89" s="5" t="s">
        <v>5428</v>
      </c>
      <c r="Q89" s="5" t="s">
        <v>5428</v>
      </c>
      <c r="R89" s="5"/>
      <c r="T89" s="5"/>
      <c r="U89" s="5" t="s">
        <v>3161</v>
      </c>
      <c r="V89" s="5" t="s">
        <v>3160</v>
      </c>
      <c r="W89" s="5" t="s">
        <v>3162</v>
      </c>
      <c r="X89" s="5">
        <v>2018</v>
      </c>
      <c r="Y89" s="5">
        <v>5</v>
      </c>
      <c r="Z89" s="5">
        <v>1</v>
      </c>
      <c r="AA89" s="5" t="s">
        <v>3164</v>
      </c>
      <c r="AB89" s="5" t="s">
        <v>3163</v>
      </c>
      <c r="AC89" s="5" t="s">
        <v>116</v>
      </c>
      <c r="AD89" s="5" t="s">
        <v>5265</v>
      </c>
      <c r="AE89" s="5" t="s">
        <v>4843</v>
      </c>
      <c r="AF89" s="5" t="s">
        <v>14</v>
      </c>
      <c r="AG89" s="5">
        <v>1.147</v>
      </c>
      <c r="AH89" s="5" t="s">
        <v>5021</v>
      </c>
      <c r="AI89" s="5">
        <f>COUNTIF($B:$B,B89)</f>
        <v>1</v>
      </c>
      <c r="AJ89" s="5" t="e">
        <v>#N/A</v>
      </c>
    </row>
    <row r="90" spans="1:36" x14ac:dyDescent="0.15">
      <c r="A90" s="3">
        <v>643</v>
      </c>
      <c r="B90" s="5" t="s">
        <v>3228</v>
      </c>
      <c r="C90" s="25">
        <v>4</v>
      </c>
      <c r="D90" s="16">
        <v>4</v>
      </c>
      <c r="E90" s="5" t="s">
        <v>5021</v>
      </c>
      <c r="F90" s="5" t="s">
        <v>7198</v>
      </c>
      <c r="G90" s="5" t="s">
        <v>7198</v>
      </c>
      <c r="H90" s="5" t="s">
        <v>7288</v>
      </c>
      <c r="I90" s="5" t="s">
        <v>7198</v>
      </c>
      <c r="J90" s="5" t="s">
        <v>7098</v>
      </c>
      <c r="K90" s="5"/>
      <c r="M90" s="5" t="s">
        <v>7289</v>
      </c>
      <c r="N90" s="5" t="s">
        <v>5428</v>
      </c>
      <c r="O90" s="5" t="s">
        <v>5428</v>
      </c>
      <c r="P90" s="5" t="s">
        <v>5428</v>
      </c>
      <c r="Q90" s="5" t="s">
        <v>5428</v>
      </c>
      <c r="R90" s="5"/>
      <c r="T90" s="5"/>
      <c r="U90" s="5" t="s">
        <v>3230</v>
      </c>
      <c r="V90" s="5" t="s">
        <v>3229</v>
      </c>
      <c r="W90" s="5" t="s">
        <v>3231</v>
      </c>
      <c r="X90" s="5">
        <v>2018</v>
      </c>
      <c r="Y90" s="5">
        <v>22</v>
      </c>
      <c r="AA90" s="5" t="s">
        <v>3233</v>
      </c>
      <c r="AB90" s="5" t="s">
        <v>3232</v>
      </c>
      <c r="AC90" s="5" t="s">
        <v>1033</v>
      </c>
      <c r="AD90" s="5" t="s">
        <v>4888</v>
      </c>
      <c r="AE90" s="5" t="s">
        <v>4889</v>
      </c>
      <c r="AF90" s="5" t="s">
        <v>14</v>
      </c>
      <c r="AG90" s="5">
        <v>1.873</v>
      </c>
      <c r="AH90" s="5" t="s">
        <v>5021</v>
      </c>
      <c r="AI90" s="5">
        <f>COUNTIF($B:$B,B90)</f>
        <v>1</v>
      </c>
      <c r="AJ90" s="5" t="e">
        <v>#N/A</v>
      </c>
    </row>
    <row r="91" spans="1:36" x14ac:dyDescent="0.15">
      <c r="A91" s="3">
        <v>654</v>
      </c>
      <c r="B91" s="5" t="s">
        <v>3270</v>
      </c>
      <c r="C91" s="25">
        <v>4</v>
      </c>
      <c r="D91" s="16">
        <v>4</v>
      </c>
      <c r="E91" s="5" t="s">
        <v>5021</v>
      </c>
      <c r="F91" s="5" t="s">
        <v>5433</v>
      </c>
      <c r="G91" s="5"/>
      <c r="H91" s="5" t="s">
        <v>7290</v>
      </c>
      <c r="I91" s="5" t="s">
        <v>7162</v>
      </c>
      <c r="J91" s="5" t="s">
        <v>7163</v>
      </c>
      <c r="K91" s="5" t="s">
        <v>7162</v>
      </c>
      <c r="L91" s="5" t="s">
        <v>7163</v>
      </c>
      <c r="M91" s="5" t="s">
        <v>7291</v>
      </c>
      <c r="N91" s="5" t="s">
        <v>5431</v>
      </c>
      <c r="O91" s="5" t="s">
        <v>5428</v>
      </c>
      <c r="P91" s="5" t="s">
        <v>5428</v>
      </c>
      <c r="Q91" s="5" t="s">
        <v>5428</v>
      </c>
      <c r="R91" s="5" t="s">
        <v>7292</v>
      </c>
      <c r="S91" s="5" t="s">
        <v>7293</v>
      </c>
      <c r="T91" s="5" t="s">
        <v>7841</v>
      </c>
      <c r="U91" s="5" t="s">
        <v>3272</v>
      </c>
      <c r="V91" s="5" t="s">
        <v>3271</v>
      </c>
      <c r="W91" s="5" t="s">
        <v>3273</v>
      </c>
      <c r="X91" s="5">
        <v>2018</v>
      </c>
      <c r="Y91" s="5">
        <v>39</v>
      </c>
      <c r="Z91" s="5">
        <v>6</v>
      </c>
      <c r="AA91" s="5" t="s">
        <v>3275</v>
      </c>
      <c r="AB91" s="5" t="s">
        <v>3274</v>
      </c>
      <c r="AC91" s="5" t="s">
        <v>598</v>
      </c>
      <c r="AD91" s="5" t="s">
        <v>5267</v>
      </c>
      <c r="AE91" s="5" t="s">
        <v>4666</v>
      </c>
      <c r="AF91" s="5" t="s">
        <v>14</v>
      </c>
      <c r="AG91" s="5">
        <v>1.9179999999999999</v>
      </c>
      <c r="AH91" s="5" t="s">
        <v>5021</v>
      </c>
      <c r="AI91" s="5">
        <f>COUNTIF($B:$B,B91)</f>
        <v>1</v>
      </c>
      <c r="AJ91" s="5" t="e">
        <v>#N/A</v>
      </c>
    </row>
    <row r="92" spans="1:36" x14ac:dyDescent="0.15">
      <c r="A92" s="3">
        <v>661</v>
      </c>
      <c r="B92" s="5" t="s">
        <v>3304</v>
      </c>
      <c r="C92" s="25">
        <v>4</v>
      </c>
      <c r="D92" s="16">
        <v>4</v>
      </c>
      <c r="E92" s="5" t="s">
        <v>5021</v>
      </c>
      <c r="F92" s="5" t="s">
        <v>5427</v>
      </c>
      <c r="G92" s="5" t="s">
        <v>7294</v>
      </c>
      <c r="H92" s="5" t="s">
        <v>7295</v>
      </c>
      <c r="I92" s="5" t="s">
        <v>7294</v>
      </c>
      <c r="J92" s="5" t="s">
        <v>7295</v>
      </c>
      <c r="K92" s="5" t="s">
        <v>7294</v>
      </c>
      <c r="L92" s="5" t="s">
        <v>7295</v>
      </c>
      <c r="N92" s="5" t="s">
        <v>5428</v>
      </c>
      <c r="O92" s="5" t="s">
        <v>5428</v>
      </c>
      <c r="P92" s="5" t="s">
        <v>5428</v>
      </c>
      <c r="Q92" s="5" t="s">
        <v>5428</v>
      </c>
      <c r="R92" s="5"/>
      <c r="T92" s="5"/>
      <c r="U92" s="5" t="s">
        <v>3306</v>
      </c>
      <c r="V92" s="5" t="s">
        <v>3305</v>
      </c>
      <c r="W92" s="5" t="s">
        <v>3307</v>
      </c>
      <c r="X92" s="5">
        <v>2018</v>
      </c>
      <c r="Y92" s="5">
        <v>10</v>
      </c>
      <c r="Z92" s="5">
        <v>6</v>
      </c>
      <c r="AA92" s="5" t="s">
        <v>17</v>
      </c>
      <c r="AB92" s="5" t="s">
        <v>3308</v>
      </c>
      <c r="AC92" s="5" t="s">
        <v>3309</v>
      </c>
      <c r="AD92" s="5" t="s">
        <v>4217</v>
      </c>
      <c r="AE92" s="5" t="s">
        <v>4218</v>
      </c>
      <c r="AF92" s="5" t="s">
        <v>14</v>
      </c>
      <c r="AG92" s="5">
        <v>1.115</v>
      </c>
      <c r="AH92" s="5" t="s">
        <v>5021</v>
      </c>
      <c r="AI92" s="5">
        <f>COUNTIF($B:$B,B92)</f>
        <v>1</v>
      </c>
      <c r="AJ92" s="5" t="e">
        <v>#N/A</v>
      </c>
    </row>
    <row r="93" spans="1:36" x14ac:dyDescent="0.15">
      <c r="A93" s="3">
        <v>677</v>
      </c>
      <c r="B93" s="5" t="s">
        <v>3392</v>
      </c>
      <c r="C93" s="25">
        <v>4</v>
      </c>
      <c r="D93" s="16">
        <v>3</v>
      </c>
      <c r="E93" s="5" t="s">
        <v>5021</v>
      </c>
      <c r="F93" s="5" t="s">
        <v>5427</v>
      </c>
      <c r="G93" s="5" t="s">
        <v>7113</v>
      </c>
      <c r="H93" s="5" t="s">
        <v>7114</v>
      </c>
      <c r="I93" s="5" t="s">
        <v>7143</v>
      </c>
      <c r="J93" s="5" t="s">
        <v>7144</v>
      </c>
      <c r="K93" s="5" t="s">
        <v>7113</v>
      </c>
      <c r="L93" s="5" t="s">
        <v>7114</v>
      </c>
      <c r="M93" s="5" t="s">
        <v>7310</v>
      </c>
      <c r="N93" s="5" t="s">
        <v>5428</v>
      </c>
      <c r="O93" s="5" t="s">
        <v>5428</v>
      </c>
      <c r="P93" s="5" t="s">
        <v>5428</v>
      </c>
      <c r="Q93" s="5" t="s">
        <v>5428</v>
      </c>
      <c r="R93" s="5" t="s">
        <v>7311</v>
      </c>
      <c r="S93" s="5" t="s">
        <v>7312</v>
      </c>
      <c r="T93" s="5" t="s">
        <v>9120</v>
      </c>
      <c r="U93" s="5" t="s">
        <v>3394</v>
      </c>
      <c r="V93" s="5" t="s">
        <v>3393</v>
      </c>
      <c r="W93" s="5" t="s">
        <v>3395</v>
      </c>
      <c r="X93" s="5">
        <v>2018</v>
      </c>
      <c r="Y93" s="5">
        <v>88</v>
      </c>
      <c r="Z93" s="5">
        <v>1</v>
      </c>
      <c r="AA93" s="5" t="s">
        <v>3397</v>
      </c>
      <c r="AB93" s="5" t="s">
        <v>3396</v>
      </c>
      <c r="AC93" s="5" t="s">
        <v>163</v>
      </c>
      <c r="AD93" s="5" t="s">
        <v>4363</v>
      </c>
      <c r="AE93" s="5" t="s">
        <v>4283</v>
      </c>
      <c r="AF93" s="5" t="s">
        <v>14</v>
      </c>
      <c r="AG93" s="5">
        <v>1.986</v>
      </c>
      <c r="AH93" s="5" t="s">
        <v>5021</v>
      </c>
      <c r="AI93" s="5">
        <f>COUNTIF($B:$B,B93)</f>
        <v>1</v>
      </c>
      <c r="AJ93" s="5" t="e">
        <v>#N/A</v>
      </c>
    </row>
    <row r="94" spans="1:36" x14ac:dyDescent="0.15">
      <c r="A94" s="3">
        <v>702</v>
      </c>
      <c r="B94" s="5" t="s">
        <v>3512</v>
      </c>
      <c r="C94" s="25">
        <v>4</v>
      </c>
      <c r="D94" s="16">
        <v>4</v>
      </c>
      <c r="E94" s="5" t="s">
        <v>5021</v>
      </c>
      <c r="F94" s="5" t="s">
        <v>5427</v>
      </c>
      <c r="G94" s="5" t="s">
        <v>7305</v>
      </c>
      <c r="H94" s="5" t="s">
        <v>7306</v>
      </c>
      <c r="I94" s="5" t="s">
        <v>7303</v>
      </c>
      <c r="J94" s="5" t="s">
        <v>7304</v>
      </c>
      <c r="K94" s="5" t="s">
        <v>7305</v>
      </c>
      <c r="L94" s="5" t="s">
        <v>7306</v>
      </c>
      <c r="M94" s="5" t="s">
        <v>7318</v>
      </c>
      <c r="N94" s="5" t="s">
        <v>5428</v>
      </c>
      <c r="O94" s="5" t="s">
        <v>5428</v>
      </c>
      <c r="P94" s="5" t="s">
        <v>5428</v>
      </c>
      <c r="Q94" s="5" t="s">
        <v>5428</v>
      </c>
      <c r="R94" s="5" t="s">
        <v>7319</v>
      </c>
      <c r="S94" s="5" t="s">
        <v>7320</v>
      </c>
      <c r="T94" s="5" t="s">
        <v>5518</v>
      </c>
      <c r="U94" s="5" t="s">
        <v>3514</v>
      </c>
      <c r="V94" s="5" t="s">
        <v>3513</v>
      </c>
      <c r="W94" s="5" t="s">
        <v>3515</v>
      </c>
      <c r="X94" s="5">
        <v>2018</v>
      </c>
      <c r="Y94" s="5">
        <v>144</v>
      </c>
      <c r="Z94" s="5">
        <v>8</v>
      </c>
      <c r="AA94" s="5" t="s">
        <v>17</v>
      </c>
      <c r="AB94" s="5" t="s">
        <v>3516</v>
      </c>
      <c r="AC94" s="5" t="s">
        <v>138</v>
      </c>
      <c r="AD94" s="5" t="s">
        <v>4573</v>
      </c>
      <c r="AE94" s="5" t="s">
        <v>4013</v>
      </c>
      <c r="AF94" s="5" t="s">
        <v>14</v>
      </c>
      <c r="AG94" s="5">
        <v>1.657</v>
      </c>
      <c r="AH94" s="5" t="s">
        <v>5021</v>
      </c>
      <c r="AI94" s="5">
        <f>COUNTIF($B:$B,B94)</f>
        <v>1</v>
      </c>
      <c r="AJ94" s="5" t="e">
        <v>#N/A</v>
      </c>
    </row>
    <row r="95" spans="1:36" x14ac:dyDescent="0.15">
      <c r="A95" s="3">
        <v>735</v>
      </c>
      <c r="B95" s="5" t="s">
        <v>3675</v>
      </c>
      <c r="C95" s="25">
        <v>4</v>
      </c>
      <c r="D95" s="16">
        <v>4</v>
      </c>
      <c r="E95" s="5" t="s">
        <v>5021</v>
      </c>
      <c r="F95" s="5" t="s">
        <v>5433</v>
      </c>
      <c r="G95" s="5" t="s">
        <v>7323</v>
      </c>
      <c r="H95" s="5" t="s">
        <v>7099</v>
      </c>
      <c r="I95" s="5" t="s">
        <v>7191</v>
      </c>
      <c r="J95" s="5" t="s">
        <v>7192</v>
      </c>
      <c r="K95" s="5" t="s">
        <v>7191</v>
      </c>
      <c r="L95" s="5" t="s">
        <v>7192</v>
      </c>
      <c r="M95" s="5" t="s">
        <v>7324</v>
      </c>
      <c r="N95" s="5" t="s">
        <v>5431</v>
      </c>
      <c r="O95" s="5" t="s">
        <v>5428</v>
      </c>
      <c r="P95" s="5" t="s">
        <v>5428</v>
      </c>
      <c r="Q95" s="5" t="s">
        <v>5428</v>
      </c>
      <c r="R95" s="5" t="s">
        <v>7325</v>
      </c>
      <c r="S95" s="5" t="s">
        <v>7326</v>
      </c>
      <c r="T95" s="5" t="s">
        <v>6218</v>
      </c>
      <c r="U95" s="5" t="s">
        <v>3677</v>
      </c>
      <c r="V95" s="5" t="s">
        <v>3676</v>
      </c>
      <c r="W95" s="5" t="s">
        <v>3678</v>
      </c>
      <c r="X95" s="5">
        <v>2018</v>
      </c>
      <c r="Y95" s="5">
        <v>28</v>
      </c>
      <c r="Z95" s="5">
        <v>3</v>
      </c>
      <c r="AA95" s="5" t="s">
        <v>3680</v>
      </c>
      <c r="AB95" s="5" t="s">
        <v>3679</v>
      </c>
      <c r="AC95" s="5" t="s">
        <v>163</v>
      </c>
      <c r="AD95" s="5" t="s">
        <v>5261</v>
      </c>
      <c r="AE95" s="5" t="s">
        <v>4648</v>
      </c>
      <c r="AF95" s="5" t="s">
        <v>14</v>
      </c>
      <c r="AG95" s="5">
        <v>1.637</v>
      </c>
      <c r="AH95" s="5" t="s">
        <v>5021</v>
      </c>
      <c r="AI95" s="5">
        <f>COUNTIF($B:$B,B95)</f>
        <v>1</v>
      </c>
      <c r="AJ95" s="5" t="e">
        <v>#N/A</v>
      </c>
    </row>
    <row r="96" spans="1:36" x14ac:dyDescent="0.15">
      <c r="A96" s="3">
        <v>763</v>
      </c>
      <c r="B96" s="5" t="s">
        <v>3810</v>
      </c>
      <c r="C96" s="25">
        <v>4</v>
      </c>
      <c r="D96" s="16">
        <v>3</v>
      </c>
      <c r="E96" s="5" t="s">
        <v>5021</v>
      </c>
      <c r="F96" s="5" t="s">
        <v>5427</v>
      </c>
      <c r="G96" s="5" t="s">
        <v>7328</v>
      </c>
      <c r="H96" s="5" t="s">
        <v>7329</v>
      </c>
      <c r="I96" s="5" t="s">
        <v>7328</v>
      </c>
      <c r="J96" s="5" t="s">
        <v>7329</v>
      </c>
      <c r="K96" s="5" t="s">
        <v>7328</v>
      </c>
      <c r="L96" s="5" t="s">
        <v>7329</v>
      </c>
      <c r="N96" s="5" t="s">
        <v>5428</v>
      </c>
      <c r="O96" s="5" t="s">
        <v>5428</v>
      </c>
      <c r="P96" s="5" t="s">
        <v>5428</v>
      </c>
      <c r="Q96" s="5" t="s">
        <v>5428</v>
      </c>
      <c r="R96" s="5"/>
      <c r="T96" s="5"/>
      <c r="U96" s="5" t="s">
        <v>3812</v>
      </c>
      <c r="V96" s="5" t="s">
        <v>3811</v>
      </c>
      <c r="W96" s="5" t="s">
        <v>3617</v>
      </c>
      <c r="X96" s="5">
        <v>2018</v>
      </c>
      <c r="Y96" s="5">
        <v>144</v>
      </c>
      <c r="Z96" s="5">
        <v>1</v>
      </c>
      <c r="AA96" s="5" t="s">
        <v>17</v>
      </c>
      <c r="AB96" s="5" t="s">
        <v>3618</v>
      </c>
      <c r="AC96" s="5" t="s">
        <v>3813</v>
      </c>
      <c r="AD96" s="5" t="s">
        <v>5188</v>
      </c>
      <c r="AE96" s="5" t="s">
        <v>4856</v>
      </c>
      <c r="AF96" s="5" t="s">
        <v>14</v>
      </c>
      <c r="AG96" s="5">
        <v>1.131</v>
      </c>
      <c r="AH96" s="5" t="s">
        <v>5021</v>
      </c>
      <c r="AI96" s="5">
        <f>COUNTIF($B:$B,B96)</f>
        <v>1</v>
      </c>
      <c r="AJ96" s="5" t="e">
        <v>#N/A</v>
      </c>
    </row>
    <row r="97" spans="1:36" x14ac:dyDescent="0.15">
      <c r="A97" s="3">
        <v>769</v>
      </c>
      <c r="B97" s="5" t="s">
        <v>3840</v>
      </c>
      <c r="C97" s="25">
        <v>4</v>
      </c>
      <c r="D97" s="16">
        <v>4</v>
      </c>
      <c r="E97" s="5" t="s">
        <v>5021</v>
      </c>
      <c r="F97" s="5" t="s">
        <v>5427</v>
      </c>
      <c r="G97" s="5" t="s">
        <v>7100</v>
      </c>
      <c r="H97" s="5" t="s">
        <v>7101</v>
      </c>
      <c r="I97" s="5" t="s">
        <v>7100</v>
      </c>
      <c r="J97" s="5" t="s">
        <v>7101</v>
      </c>
      <c r="K97" s="5" t="s">
        <v>7100</v>
      </c>
      <c r="L97" s="5" t="s">
        <v>7101</v>
      </c>
      <c r="N97" s="5" t="s">
        <v>5428</v>
      </c>
      <c r="O97" s="5" t="s">
        <v>5428</v>
      </c>
      <c r="P97" s="5" t="s">
        <v>5428</v>
      </c>
      <c r="Q97" s="5" t="s">
        <v>5428</v>
      </c>
      <c r="R97" s="5"/>
      <c r="T97" s="5"/>
      <c r="U97" s="5" t="s">
        <v>3842</v>
      </c>
      <c r="V97" s="5" t="s">
        <v>3841</v>
      </c>
      <c r="W97" s="5" t="s">
        <v>3843</v>
      </c>
      <c r="X97" s="5">
        <v>2018</v>
      </c>
      <c r="Y97" s="5">
        <v>53</v>
      </c>
      <c r="Z97" s="5">
        <v>7</v>
      </c>
      <c r="AA97" s="5" t="s">
        <v>3845</v>
      </c>
      <c r="AB97" s="5" t="s">
        <v>3844</v>
      </c>
      <c r="AC97" s="5" t="s">
        <v>1033</v>
      </c>
      <c r="AD97" s="5" t="s">
        <v>5266</v>
      </c>
      <c r="AE97" s="5" t="s">
        <v>4896</v>
      </c>
      <c r="AF97" s="5" t="s">
        <v>14</v>
      </c>
      <c r="AG97" s="5">
        <v>1.536</v>
      </c>
      <c r="AH97" s="5" t="s">
        <v>5021</v>
      </c>
      <c r="AI97" s="5">
        <f>COUNTIF($B:$B,B97)</f>
        <v>1</v>
      </c>
      <c r="AJ97" s="5" t="e">
        <v>#N/A</v>
      </c>
    </row>
    <row r="98" spans="1:36" x14ac:dyDescent="0.15">
      <c r="A98" s="3">
        <v>786</v>
      </c>
      <c r="B98" s="5" t="s">
        <v>3924</v>
      </c>
      <c r="C98" s="25">
        <v>4</v>
      </c>
      <c r="D98" s="16">
        <v>4</v>
      </c>
      <c r="E98" s="5" t="s">
        <v>5021</v>
      </c>
      <c r="F98" s="5" t="s">
        <v>5427</v>
      </c>
      <c r="G98" s="5" t="s">
        <v>7334</v>
      </c>
      <c r="H98" s="5" t="s">
        <v>7335</v>
      </c>
      <c r="I98" s="5" t="s">
        <v>7334</v>
      </c>
      <c r="J98" s="5" t="s">
        <v>7335</v>
      </c>
      <c r="K98" s="5" t="s">
        <v>7334</v>
      </c>
      <c r="L98" s="5" t="s">
        <v>7335</v>
      </c>
      <c r="M98" s="5" t="s">
        <v>7335</v>
      </c>
      <c r="N98" s="5" t="s">
        <v>5431</v>
      </c>
      <c r="O98" s="5" t="s">
        <v>5428</v>
      </c>
      <c r="P98" s="5" t="s">
        <v>5428</v>
      </c>
      <c r="Q98" s="5" t="s">
        <v>5428</v>
      </c>
      <c r="R98" s="5" t="s">
        <v>7336</v>
      </c>
      <c r="S98" s="5" t="s">
        <v>7337</v>
      </c>
      <c r="T98" s="5" t="s">
        <v>7055</v>
      </c>
      <c r="U98" s="5" t="s">
        <v>3926</v>
      </c>
      <c r="V98" s="5" t="s">
        <v>3925</v>
      </c>
      <c r="W98" s="5" t="s">
        <v>3927</v>
      </c>
      <c r="X98" s="5">
        <v>2018</v>
      </c>
      <c r="Y98" s="5">
        <v>23</v>
      </c>
      <c r="Z98" s="5">
        <v>1</v>
      </c>
      <c r="AA98" s="5" t="s">
        <v>17</v>
      </c>
      <c r="AB98" s="5" t="s">
        <v>3928</v>
      </c>
      <c r="AC98" s="5" t="s">
        <v>3929</v>
      </c>
      <c r="AD98" s="5" t="s">
        <v>5268</v>
      </c>
      <c r="AE98" s="5" t="s">
        <v>5001</v>
      </c>
      <c r="AF98" s="5" t="s">
        <v>14</v>
      </c>
      <c r="AG98" s="5">
        <v>1.84</v>
      </c>
      <c r="AH98" s="5" t="s">
        <v>5021</v>
      </c>
      <c r="AI98" s="5">
        <f>COUNTIF($B:$B,B98)</f>
        <v>1</v>
      </c>
      <c r="AJ98" s="5" t="e">
        <v>#N/A</v>
      </c>
    </row>
  </sheetData>
  <autoFilter ref="A2:AL98">
    <sortState ref="A3:AL98">
      <sortCondition ref="C1"/>
    </sortState>
  </autoFilter>
  <phoneticPr fontId="18" type="noConversion"/>
  <dataValidations count="2">
    <dataValidation type="list" allowBlank="1" showInputMessage="1" sqref="N1:Q1048576">
      <formula1>"是,否"</formula1>
    </dataValidation>
    <dataValidation type="list" allowBlank="1" showInputMessage="1" sqref="F1:F1048576">
      <formula1>"教职工,博士研究生,硕士研究生,本科生"</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15"/>
  <sheetViews>
    <sheetView workbookViewId="0">
      <pane ySplit="2" topLeftCell="A781" activePane="bottomLeft" state="frozen"/>
      <selection pane="bottomLeft" activeCell="A812" sqref="A812"/>
    </sheetView>
  </sheetViews>
  <sheetFormatPr defaultRowHeight="12" x14ac:dyDescent="0.15"/>
  <cols>
    <col min="1" max="1" width="5.625" style="3" bestFit="1" customWidth="1"/>
    <col min="2" max="2" width="19" style="5" bestFit="1" customWidth="1"/>
    <col min="3" max="6" width="9" style="5" customWidth="1"/>
    <col min="7" max="7" width="9" style="8" customWidth="1"/>
    <col min="8" max="8" width="9" style="5" customWidth="1"/>
    <col min="9" max="9" width="9" style="8" customWidth="1"/>
    <col min="10" max="10" width="9" style="5" customWidth="1"/>
    <col min="11" max="11" width="9" style="8" customWidth="1"/>
    <col min="12" max="17" width="9" style="5" customWidth="1"/>
    <col min="18" max="18" width="9" style="8" customWidth="1"/>
    <col min="19" max="19" width="9" style="5" customWidth="1"/>
    <col min="20" max="20" width="9" style="8" customWidth="1"/>
    <col min="21" max="16384" width="9" style="5"/>
  </cols>
  <sheetData>
    <row r="1" spans="1:34" x14ac:dyDescent="0.15">
      <c r="C1" s="5" t="e">
        <f>INDEX('168-上海理工大学-is05(scie2018)'!$E:$E,MATCH(B1,'168-上海理工大学-is05(scie2018)'!$B:$B,0))</f>
        <v>#N/A</v>
      </c>
    </row>
    <row r="2" spans="1:34" ht="72" x14ac:dyDescent="0.15">
      <c r="A2" s="3" t="s">
        <v>4009</v>
      </c>
      <c r="B2" s="5" t="s">
        <v>0</v>
      </c>
      <c r="C2" s="1" t="s">
        <v>5472</v>
      </c>
      <c r="D2" s="1" t="s">
        <v>5471</v>
      </c>
      <c r="E2" s="2" t="s">
        <v>3993</v>
      </c>
      <c r="F2" s="2" t="s">
        <v>4004</v>
      </c>
      <c r="G2" s="1" t="s">
        <v>4005</v>
      </c>
      <c r="H2" s="2" t="s">
        <v>4006</v>
      </c>
      <c r="I2" s="1" t="s">
        <v>4007</v>
      </c>
      <c r="J2" s="2" t="s">
        <v>4008</v>
      </c>
      <c r="K2" s="1" t="s">
        <v>3994</v>
      </c>
      <c r="L2" s="2" t="s">
        <v>4000</v>
      </c>
      <c r="M2" s="2" t="s">
        <v>3995</v>
      </c>
      <c r="N2" s="2" t="s">
        <v>3996</v>
      </c>
      <c r="O2" s="2" t="s">
        <v>3997</v>
      </c>
      <c r="P2" s="2" t="s">
        <v>3998</v>
      </c>
      <c r="Q2" s="2" t="s">
        <v>3999</v>
      </c>
      <c r="R2" s="1" t="s">
        <v>4001</v>
      </c>
      <c r="S2" s="2" t="s">
        <v>4002</v>
      </c>
      <c r="T2" s="1" t="s">
        <v>4003</v>
      </c>
      <c r="U2" s="5" t="s">
        <v>2</v>
      </c>
      <c r="V2" s="5" t="s">
        <v>1</v>
      </c>
      <c r="W2" s="5" t="s">
        <v>4</v>
      </c>
      <c r="X2" s="5" t="s">
        <v>6</v>
      </c>
      <c r="Y2" s="5" t="s">
        <v>7</v>
      </c>
      <c r="Z2" s="5" t="s">
        <v>8</v>
      </c>
      <c r="AA2" s="5" t="s">
        <v>9</v>
      </c>
      <c r="AB2" s="5" t="s">
        <v>5</v>
      </c>
      <c r="AC2" s="5" t="s">
        <v>10</v>
      </c>
      <c r="AD2" s="1" t="s">
        <v>4010</v>
      </c>
      <c r="AE2" s="1" t="s">
        <v>4011</v>
      </c>
      <c r="AF2" s="5" t="s">
        <v>3</v>
      </c>
      <c r="AG2" s="5" t="s">
        <v>5426</v>
      </c>
      <c r="AH2" s="5" t="s">
        <v>5425</v>
      </c>
    </row>
    <row r="3" spans="1:34" x14ac:dyDescent="0.15">
      <c r="A3" s="3">
        <v>41</v>
      </c>
      <c r="B3" s="5" t="s">
        <v>235</v>
      </c>
      <c r="C3" s="5" t="e">
        <f>INDEX('168-上海理工大学-is05(scie2018)'!$E:$E,MATCH(B3,'168-上海理工大学-is05(scie2018)'!$B:$B,0))</f>
        <v>#N/A</v>
      </c>
      <c r="D3" s="5" t="s">
        <v>5442</v>
      </c>
      <c r="E3" s="5" t="s">
        <v>5303</v>
      </c>
      <c r="F3" s="5" t="s">
        <v>5427</v>
      </c>
      <c r="G3" s="8" t="s">
        <v>5443</v>
      </c>
      <c r="H3" s="5" t="s">
        <v>5444</v>
      </c>
      <c r="I3" s="8" t="s">
        <v>5445</v>
      </c>
      <c r="J3" s="5" t="s">
        <v>5429</v>
      </c>
      <c r="K3" s="8" t="s">
        <v>5443</v>
      </c>
      <c r="L3" s="5" t="s">
        <v>5444</v>
      </c>
      <c r="M3" s="5" t="s">
        <v>5446</v>
      </c>
      <c r="N3" s="5" t="s">
        <v>5428</v>
      </c>
      <c r="O3" s="5" t="s">
        <v>5428</v>
      </c>
      <c r="P3" s="5" t="s">
        <v>5428</v>
      </c>
      <c r="Q3" s="5" t="s">
        <v>5428</v>
      </c>
      <c r="R3" s="8" t="s">
        <v>5447</v>
      </c>
      <c r="S3" s="5" t="s">
        <v>5429</v>
      </c>
      <c r="T3" s="8" t="s">
        <v>5448</v>
      </c>
      <c r="U3" s="5" t="s">
        <v>237</v>
      </c>
      <c r="V3" s="5" t="s">
        <v>236</v>
      </c>
      <c r="W3" s="5" t="s">
        <v>238</v>
      </c>
      <c r="X3" s="5">
        <v>2018</v>
      </c>
      <c r="Y3" s="5">
        <v>10</v>
      </c>
      <c r="Z3" s="5">
        <v>7</v>
      </c>
      <c r="AA3" s="5" t="s">
        <v>5449</v>
      </c>
      <c r="AB3" s="5" t="s">
        <v>239</v>
      </c>
      <c r="AC3" s="5" t="s">
        <v>240</v>
      </c>
      <c r="AD3" s="5" t="s">
        <v>4609</v>
      </c>
      <c r="AE3" s="5" t="s">
        <v>4610</v>
      </c>
      <c r="AF3" s="5" t="s">
        <v>14</v>
      </c>
      <c r="AG3" s="5">
        <v>4.1180000000000003</v>
      </c>
      <c r="AH3" s="5" t="s">
        <v>5303</v>
      </c>
    </row>
    <row r="4" spans="1:34" x14ac:dyDescent="0.15">
      <c r="A4" s="3">
        <v>53</v>
      </c>
      <c r="B4" s="5" t="s">
        <v>307</v>
      </c>
      <c r="C4" s="5" t="e">
        <f>INDEX('168-上海理工大学-is05(scie2018)'!$E:$E,MATCH(B4,'168-上海理工大学-is05(scie2018)'!$B:$B,0))</f>
        <v>#N/A</v>
      </c>
      <c r="D4" s="5">
        <v>4</v>
      </c>
      <c r="E4" s="5" t="s">
        <v>5303</v>
      </c>
      <c r="F4" s="5" t="s">
        <v>5427</v>
      </c>
      <c r="G4" s="8" t="s">
        <v>5450</v>
      </c>
      <c r="H4" s="5" t="s">
        <v>5430</v>
      </c>
      <c r="I4" s="8" t="s">
        <v>5450</v>
      </c>
      <c r="J4" s="5" t="s">
        <v>5430</v>
      </c>
      <c r="K4" s="8" t="s">
        <v>5450</v>
      </c>
      <c r="L4" s="5" t="s">
        <v>5430</v>
      </c>
      <c r="M4" s="5" t="s">
        <v>5451</v>
      </c>
      <c r="N4" s="5" t="s">
        <v>5428</v>
      </c>
      <c r="O4" s="5" t="s">
        <v>5428</v>
      </c>
      <c r="P4" s="5" t="s">
        <v>5428</v>
      </c>
      <c r="Q4" s="5" t="s">
        <v>5428</v>
      </c>
      <c r="U4" s="5" t="s">
        <v>309</v>
      </c>
      <c r="V4" s="5" t="s">
        <v>308</v>
      </c>
      <c r="W4" s="5" t="s">
        <v>303</v>
      </c>
      <c r="X4" s="5">
        <v>2018</v>
      </c>
      <c r="Y4" s="5">
        <v>38</v>
      </c>
      <c r="Z4" s="5">
        <v>6</v>
      </c>
      <c r="AA4" s="5" t="s">
        <v>310</v>
      </c>
      <c r="AB4" s="5" t="s">
        <v>304</v>
      </c>
      <c r="AC4" s="5" t="s">
        <v>311</v>
      </c>
      <c r="AD4" s="5" t="s">
        <v>4680</v>
      </c>
      <c r="AE4" s="5" t="s">
        <v>4681</v>
      </c>
      <c r="AF4" s="5" t="s">
        <v>14</v>
      </c>
      <c r="AG4" s="5">
        <v>0.434</v>
      </c>
      <c r="AH4" s="5" t="s">
        <v>5303</v>
      </c>
    </row>
    <row r="5" spans="1:34" x14ac:dyDescent="0.15">
      <c r="A5" s="3">
        <v>118</v>
      </c>
      <c r="B5" s="5" t="s">
        <v>628</v>
      </c>
      <c r="C5" s="5" t="e">
        <f>INDEX('168-上海理工大学-is05(scie2018)'!$E:$E,MATCH(B5,'168-上海理工大学-is05(scie2018)'!$B:$B,0))</f>
        <v>#N/A</v>
      </c>
      <c r="D5" s="5">
        <v>4</v>
      </c>
      <c r="E5" s="5" t="s">
        <v>5303</v>
      </c>
      <c r="F5" s="5" t="s">
        <v>5427</v>
      </c>
      <c r="G5" s="8" t="s">
        <v>5452</v>
      </c>
      <c r="H5" s="5" t="s">
        <v>5453</v>
      </c>
      <c r="I5" s="8" t="s">
        <v>5452</v>
      </c>
      <c r="J5" s="5" t="s">
        <v>5453</v>
      </c>
      <c r="K5" s="8" t="s">
        <v>5452</v>
      </c>
      <c r="L5" s="5" t="s">
        <v>5453</v>
      </c>
      <c r="M5" s="5" t="s">
        <v>5454</v>
      </c>
      <c r="N5" s="5" t="s">
        <v>5428</v>
      </c>
      <c r="O5" s="5" t="s">
        <v>5428</v>
      </c>
      <c r="P5" s="5" t="s">
        <v>5428</v>
      </c>
      <c r="Q5" s="5" t="s">
        <v>5431</v>
      </c>
      <c r="R5" s="8" t="s">
        <v>5432</v>
      </c>
      <c r="S5" s="5" t="s">
        <v>5455</v>
      </c>
      <c r="T5" s="8" t="s">
        <v>5448</v>
      </c>
      <c r="U5" s="5" t="s">
        <v>630</v>
      </c>
      <c r="V5" s="5" t="s">
        <v>629</v>
      </c>
      <c r="W5" s="5" t="s">
        <v>631</v>
      </c>
      <c r="X5" s="5">
        <v>2018</v>
      </c>
      <c r="Y5" s="5">
        <v>19</v>
      </c>
      <c r="Z5" s="5">
        <v>3</v>
      </c>
      <c r="AA5" s="5" t="s">
        <v>633</v>
      </c>
      <c r="AB5" s="5" t="s">
        <v>632</v>
      </c>
      <c r="AC5" s="5" t="s">
        <v>311</v>
      </c>
      <c r="AD5" s="5" t="s">
        <v>4952</v>
      </c>
      <c r="AE5" s="5" t="s">
        <v>4953</v>
      </c>
      <c r="AF5" s="5" t="s">
        <v>14</v>
      </c>
      <c r="AG5" s="5">
        <v>0.80400000000000005</v>
      </c>
      <c r="AH5" s="5" t="s">
        <v>5303</v>
      </c>
    </row>
    <row r="6" spans="1:34" x14ac:dyDescent="0.15">
      <c r="A6" s="3">
        <v>385</v>
      </c>
      <c r="B6" s="5" t="s">
        <v>1940</v>
      </c>
      <c r="C6" s="5" t="e">
        <f>INDEX('168-上海理工大学-is05(scie2018)'!$E:$E,MATCH(B6,'168-上海理工大学-is05(scie2018)'!$B:$B,0))</f>
        <v>#N/A</v>
      </c>
      <c r="D6" s="5">
        <v>4</v>
      </c>
      <c r="E6" s="5" t="s">
        <v>5303</v>
      </c>
      <c r="F6" s="5" t="s">
        <v>5433</v>
      </c>
      <c r="G6" s="8">
        <v>162412288</v>
      </c>
      <c r="H6" s="5" t="s">
        <v>5456</v>
      </c>
      <c r="I6" s="8" t="s">
        <v>5452</v>
      </c>
      <c r="J6" s="5" t="s">
        <v>5453</v>
      </c>
      <c r="K6" s="8" t="s">
        <v>5452</v>
      </c>
      <c r="L6" s="5" t="s">
        <v>5453</v>
      </c>
      <c r="M6" s="5" t="s">
        <v>5434</v>
      </c>
      <c r="N6" s="5" t="s">
        <v>5428</v>
      </c>
      <c r="O6" s="5" t="s">
        <v>5428</v>
      </c>
      <c r="P6" s="5" t="s">
        <v>5428</v>
      </c>
      <c r="Q6" s="5" t="s">
        <v>5428</v>
      </c>
      <c r="R6" s="8">
        <v>162412288</v>
      </c>
      <c r="S6" s="5" t="s">
        <v>5456</v>
      </c>
      <c r="T6" s="8" t="s">
        <v>5457</v>
      </c>
      <c r="U6" s="5" t="s">
        <v>1942</v>
      </c>
      <c r="V6" s="5" t="s">
        <v>1941</v>
      </c>
      <c r="W6" s="5" t="s">
        <v>1943</v>
      </c>
      <c r="X6" s="5">
        <v>2018</v>
      </c>
      <c r="Y6" s="5">
        <v>28</v>
      </c>
      <c r="Z6" s="5">
        <v>12</v>
      </c>
      <c r="AA6" s="5" t="s">
        <v>17</v>
      </c>
      <c r="AB6" s="5" t="s">
        <v>1944</v>
      </c>
      <c r="AC6" s="5" t="s">
        <v>254</v>
      </c>
      <c r="AD6" s="5" t="s">
        <v>4220</v>
      </c>
      <c r="AE6" s="5" t="s">
        <v>4221</v>
      </c>
      <c r="AF6" s="5" t="s">
        <v>14</v>
      </c>
      <c r="AG6" s="5">
        <v>1.2310000000000001</v>
      </c>
      <c r="AH6" s="5" t="s">
        <v>5303</v>
      </c>
    </row>
    <row r="7" spans="1:34" x14ac:dyDescent="0.15">
      <c r="A7" s="3">
        <v>432</v>
      </c>
      <c r="B7" s="5" t="s">
        <v>2189</v>
      </c>
      <c r="C7" s="5" t="e">
        <f>INDEX('168-上海理工大学-is05(scie2018)'!$E:$E,MATCH(B7,'168-上海理工大学-is05(scie2018)'!$B:$B,0))</f>
        <v>#N/A</v>
      </c>
      <c r="D7" s="5">
        <v>3</v>
      </c>
      <c r="E7" s="5" t="s">
        <v>5303</v>
      </c>
      <c r="F7" s="5" t="s">
        <v>5427</v>
      </c>
      <c r="G7" s="8" t="s">
        <v>5452</v>
      </c>
      <c r="H7" s="5" t="s">
        <v>5453</v>
      </c>
      <c r="I7" s="8" t="s">
        <v>5452</v>
      </c>
      <c r="J7" s="5" t="s">
        <v>5453</v>
      </c>
      <c r="K7" s="8" t="s">
        <v>5452</v>
      </c>
      <c r="L7" s="5" t="s">
        <v>5453</v>
      </c>
      <c r="M7" s="5" t="s">
        <v>5458</v>
      </c>
      <c r="N7" s="5" t="s">
        <v>5428</v>
      </c>
      <c r="O7" s="5" t="s">
        <v>5428</v>
      </c>
      <c r="P7" s="5" t="s">
        <v>5428</v>
      </c>
      <c r="Q7" s="5" t="s">
        <v>5428</v>
      </c>
      <c r="R7" s="8" t="s">
        <v>5435</v>
      </c>
      <c r="S7" s="5" t="s">
        <v>5459</v>
      </c>
      <c r="T7" s="8" t="s">
        <v>5448</v>
      </c>
      <c r="U7" s="5" t="s">
        <v>5460</v>
      </c>
      <c r="V7" s="5" t="s">
        <v>2190</v>
      </c>
      <c r="W7" s="5" t="s">
        <v>2098</v>
      </c>
      <c r="X7" s="5">
        <v>2018</v>
      </c>
      <c r="Y7" s="5">
        <v>10</v>
      </c>
      <c r="Z7" s="5">
        <v>4</v>
      </c>
      <c r="AA7" s="5" t="s">
        <v>17</v>
      </c>
      <c r="AB7" s="5" t="s">
        <v>2099</v>
      </c>
      <c r="AC7" s="5" t="s">
        <v>2191</v>
      </c>
      <c r="AD7" s="5" t="s">
        <v>5391</v>
      </c>
      <c r="AE7" s="5" t="s">
        <v>5392</v>
      </c>
      <c r="AF7" s="5" t="s">
        <v>14</v>
      </c>
      <c r="AG7" s="5">
        <v>2.7290000000000001</v>
      </c>
      <c r="AH7" s="5" t="s">
        <v>5303</v>
      </c>
    </row>
    <row r="8" spans="1:34" x14ac:dyDescent="0.15">
      <c r="A8" s="3">
        <v>453</v>
      </c>
      <c r="B8" s="5" t="s">
        <v>2292</v>
      </c>
      <c r="C8" s="5" t="e">
        <f>INDEX('168-上海理工大学-is05(scie2018)'!$E:$E,MATCH(B8,'168-上海理工大学-is05(scie2018)'!$B:$B,0))</f>
        <v>#N/A</v>
      </c>
      <c r="D8" s="5">
        <v>2</v>
      </c>
      <c r="E8" s="5" t="s">
        <v>5303</v>
      </c>
      <c r="F8" s="5" t="s">
        <v>5427</v>
      </c>
      <c r="G8" s="8" t="s">
        <v>5436</v>
      </c>
      <c r="H8" s="5" t="s">
        <v>5437</v>
      </c>
      <c r="I8" s="8" t="s">
        <v>5436</v>
      </c>
      <c r="J8" s="5" t="s">
        <v>5437</v>
      </c>
      <c r="K8" s="8" t="s">
        <v>5436</v>
      </c>
      <c r="L8" s="5" t="s">
        <v>5437</v>
      </c>
      <c r="M8" s="5" t="s">
        <v>5438</v>
      </c>
      <c r="N8" s="5" t="s">
        <v>5428</v>
      </c>
      <c r="O8" s="5" t="s">
        <v>5428</v>
      </c>
      <c r="P8" s="5" t="s">
        <v>5428</v>
      </c>
      <c r="Q8" s="5" t="s">
        <v>5428</v>
      </c>
      <c r="U8" s="5" t="s">
        <v>2294</v>
      </c>
      <c r="V8" s="5" t="s">
        <v>2293</v>
      </c>
      <c r="W8" s="5" t="s">
        <v>2058</v>
      </c>
      <c r="X8" s="5">
        <v>2018</v>
      </c>
      <c r="Y8" s="5">
        <v>453</v>
      </c>
      <c r="AA8" s="5" t="s">
        <v>2295</v>
      </c>
      <c r="AB8" s="5" t="s">
        <v>2059</v>
      </c>
      <c r="AC8" s="5" t="s">
        <v>1228</v>
      </c>
      <c r="AD8" s="5" t="s">
        <v>5317</v>
      </c>
      <c r="AE8" s="5" t="s">
        <v>4595</v>
      </c>
      <c r="AF8" s="5" t="s">
        <v>14</v>
      </c>
      <c r="AG8" s="5">
        <v>5.524</v>
      </c>
      <c r="AH8" s="5" t="s">
        <v>5303</v>
      </c>
    </row>
    <row r="9" spans="1:34" x14ac:dyDescent="0.15">
      <c r="A9" s="3">
        <v>469</v>
      </c>
      <c r="B9" s="5" t="s">
        <v>2364</v>
      </c>
      <c r="C9" s="5" t="e">
        <f>INDEX('168-上海理工大学-is05(scie2018)'!$E:$E,MATCH(B9,'168-上海理工大学-is05(scie2018)'!$B:$B,0))</f>
        <v>#N/A</v>
      </c>
      <c r="D9" s="5">
        <v>3</v>
      </c>
      <c r="E9" s="5" t="s">
        <v>5303</v>
      </c>
      <c r="F9" s="5" t="s">
        <v>5433</v>
      </c>
      <c r="G9" s="8" t="s">
        <v>5461</v>
      </c>
      <c r="H9" s="5" t="s">
        <v>5456</v>
      </c>
      <c r="I9" s="8" t="s">
        <v>5452</v>
      </c>
      <c r="J9" s="5" t="s">
        <v>5453</v>
      </c>
      <c r="K9" s="8" t="s">
        <v>5452</v>
      </c>
      <c r="L9" s="5" t="s">
        <v>5453</v>
      </c>
      <c r="M9" s="5" t="s">
        <v>5439</v>
      </c>
      <c r="N9" s="5" t="s">
        <v>5428</v>
      </c>
      <c r="O9" s="5" t="s">
        <v>5428</v>
      </c>
      <c r="P9" s="5" t="s">
        <v>5428</v>
      </c>
      <c r="Q9" s="5" t="s">
        <v>5428</v>
      </c>
      <c r="R9" s="8">
        <v>162412288</v>
      </c>
      <c r="S9" s="5" t="s">
        <v>5456</v>
      </c>
      <c r="T9" s="8" t="s">
        <v>5457</v>
      </c>
      <c r="U9" s="5" t="s">
        <v>2366</v>
      </c>
      <c r="V9" s="5" t="s">
        <v>2365</v>
      </c>
      <c r="W9" s="5" t="s">
        <v>2367</v>
      </c>
      <c r="X9" s="5">
        <v>2018</v>
      </c>
      <c r="Y9" s="5">
        <v>15</v>
      </c>
      <c r="Z9" s="5">
        <v>4</v>
      </c>
      <c r="AA9" s="5" t="s">
        <v>17</v>
      </c>
      <c r="AB9" s="5" t="s">
        <v>2368</v>
      </c>
      <c r="AC9" s="5" t="s">
        <v>311</v>
      </c>
      <c r="AD9" s="5" t="s">
        <v>5066</v>
      </c>
      <c r="AE9" s="5" t="s">
        <v>4029</v>
      </c>
      <c r="AF9" s="5" t="s">
        <v>14</v>
      </c>
      <c r="AG9" s="5">
        <v>2.3279999999999998</v>
      </c>
      <c r="AH9" s="5" t="s">
        <v>5303</v>
      </c>
    </row>
    <row r="10" spans="1:34" x14ac:dyDescent="0.15">
      <c r="A10" s="3">
        <v>568</v>
      </c>
      <c r="B10" s="5" t="s">
        <v>2868</v>
      </c>
      <c r="C10" s="5" t="e">
        <f>INDEX('168-上海理工大学-is05(scie2018)'!$E:$E,MATCH(B10,'168-上海理工大学-is05(scie2018)'!$B:$B,0))</f>
        <v>#N/A</v>
      </c>
      <c r="D10" s="5">
        <v>3</v>
      </c>
      <c r="E10" s="5" t="s">
        <v>5303</v>
      </c>
      <c r="F10" s="5" t="s">
        <v>5427</v>
      </c>
      <c r="G10" s="8" t="s">
        <v>5452</v>
      </c>
      <c r="H10" s="5" t="s">
        <v>5453</v>
      </c>
      <c r="I10" s="8" t="s">
        <v>5452</v>
      </c>
      <c r="J10" s="5" t="s">
        <v>5453</v>
      </c>
      <c r="K10" s="8" t="s">
        <v>5452</v>
      </c>
      <c r="L10" s="5" t="s">
        <v>5453</v>
      </c>
      <c r="M10" s="5" t="s">
        <v>5440</v>
      </c>
      <c r="N10" s="5" t="s">
        <v>5428</v>
      </c>
      <c r="O10" s="5" t="s">
        <v>5428</v>
      </c>
      <c r="P10" s="5" t="s">
        <v>5428</v>
      </c>
      <c r="Q10" s="5" t="s">
        <v>5428</v>
      </c>
      <c r="R10" s="8" t="s">
        <v>5441</v>
      </c>
      <c r="S10" s="5" t="s">
        <v>5462</v>
      </c>
      <c r="T10" s="8" t="s">
        <v>5448</v>
      </c>
      <c r="U10" s="5" t="s">
        <v>5463</v>
      </c>
      <c r="V10" s="5" t="s">
        <v>2869</v>
      </c>
      <c r="W10" s="5" t="s">
        <v>2870</v>
      </c>
      <c r="X10" s="5">
        <v>2018</v>
      </c>
      <c r="Y10" s="5">
        <v>2</v>
      </c>
      <c r="Z10" s="5">
        <v>4</v>
      </c>
      <c r="AA10" s="5" t="s">
        <v>2872</v>
      </c>
      <c r="AB10" s="5" t="s">
        <v>2871</v>
      </c>
      <c r="AC10" s="5" t="s">
        <v>254</v>
      </c>
      <c r="AD10" s="5" t="s">
        <v>4503</v>
      </c>
      <c r="AE10" s="5" t="s">
        <v>4504</v>
      </c>
      <c r="AF10" s="5" t="s">
        <v>14</v>
      </c>
      <c r="AG10" s="5">
        <v>0.57299999999999995</v>
      </c>
      <c r="AH10" s="5" t="s">
        <v>5303</v>
      </c>
    </row>
    <row r="11" spans="1:34" x14ac:dyDescent="0.15">
      <c r="A11" s="3">
        <v>507</v>
      </c>
      <c r="B11" s="5" t="s">
        <v>2549</v>
      </c>
      <c r="C11" s="5" t="e">
        <f>INDEX('168-上海理工大学-is05(scie2018)'!$E:$E,MATCH(B11,'168-上海理工大学-is05(scie2018)'!$B:$B,0))</f>
        <v>#N/A</v>
      </c>
      <c r="D11" s="5">
        <v>2</v>
      </c>
      <c r="E11" s="5" t="s">
        <v>5303</v>
      </c>
      <c r="F11" s="5" t="s">
        <v>5427</v>
      </c>
      <c r="G11" s="8" t="s">
        <v>5464</v>
      </c>
      <c r="H11" s="5" t="s">
        <v>5465</v>
      </c>
      <c r="I11" s="8" t="s">
        <v>5466</v>
      </c>
      <c r="J11" s="5" t="s">
        <v>5467</v>
      </c>
      <c r="K11" s="8" t="s">
        <v>5464</v>
      </c>
      <c r="L11" s="5" t="s">
        <v>5465</v>
      </c>
      <c r="M11" s="5" t="s">
        <v>5468</v>
      </c>
      <c r="N11" s="5" t="s">
        <v>5428</v>
      </c>
      <c r="O11" s="5" t="s">
        <v>5428</v>
      </c>
      <c r="P11" s="5" t="s">
        <v>5431</v>
      </c>
      <c r="Q11" s="5" t="s">
        <v>5431</v>
      </c>
      <c r="R11" s="8" t="s">
        <v>5469</v>
      </c>
      <c r="S11" s="5" t="s">
        <v>5470</v>
      </c>
      <c r="T11" s="8" t="s">
        <v>5448</v>
      </c>
      <c r="U11" s="5" t="s">
        <v>2551</v>
      </c>
      <c r="V11" s="5" t="s">
        <v>2550</v>
      </c>
      <c r="W11" s="5" t="s">
        <v>2546</v>
      </c>
      <c r="X11" s="5">
        <v>2018</v>
      </c>
      <c r="Y11" s="5">
        <v>6</v>
      </c>
      <c r="AA11" s="5" t="s">
        <v>2552</v>
      </c>
      <c r="AB11" s="5" t="s">
        <v>2547</v>
      </c>
      <c r="AC11" s="5" t="s">
        <v>85</v>
      </c>
      <c r="AD11" s="5" t="s">
        <v>4924</v>
      </c>
      <c r="AE11" s="5" t="s">
        <v>4925</v>
      </c>
      <c r="AF11" s="5" t="s">
        <v>14</v>
      </c>
      <c r="AG11" s="5">
        <v>4.0979999999999999</v>
      </c>
      <c r="AH11" s="5" t="s">
        <v>5303</v>
      </c>
    </row>
    <row r="12" spans="1:34" x14ac:dyDescent="0.15">
      <c r="A12" s="3">
        <v>6</v>
      </c>
      <c r="B12" s="5" t="s">
        <v>44</v>
      </c>
      <c r="C12" s="5" t="e">
        <f>INDEX('168-上海理工大学-is05(scie2018)'!$E:$E,MATCH(B12,'168-上海理工大学-is05(scie2018)'!$B:$B,0))</f>
        <v>#N/A</v>
      </c>
      <c r="D12" s="5" t="s">
        <v>5473</v>
      </c>
      <c r="E12" s="5" t="s">
        <v>5009</v>
      </c>
      <c r="F12" s="5" t="s">
        <v>5427</v>
      </c>
      <c r="G12" s="8" t="s">
        <v>5474</v>
      </c>
      <c r="H12" s="5" t="s">
        <v>5475</v>
      </c>
      <c r="I12" s="8" t="s">
        <v>5474</v>
      </c>
      <c r="J12" s="5" t="s">
        <v>5475</v>
      </c>
      <c r="K12" s="8" t="s">
        <v>5474</v>
      </c>
      <c r="L12" s="5" t="s">
        <v>5475</v>
      </c>
      <c r="M12" s="5" t="s">
        <v>5476</v>
      </c>
      <c r="N12" s="5" t="s">
        <v>5428</v>
      </c>
      <c r="O12" s="5" t="s">
        <v>5428</v>
      </c>
      <c r="P12" s="5" t="s">
        <v>5428</v>
      </c>
      <c r="Q12" s="5" t="s">
        <v>5428</v>
      </c>
      <c r="U12" s="5" t="s">
        <v>46</v>
      </c>
      <c r="V12" s="5" t="s">
        <v>45</v>
      </c>
      <c r="W12" s="5" t="s">
        <v>48</v>
      </c>
      <c r="X12" s="5">
        <v>2018</v>
      </c>
      <c r="Y12" s="5">
        <v>14</v>
      </c>
      <c r="Z12" s="5">
        <v>46</v>
      </c>
      <c r="AA12" s="5" t="s">
        <v>17</v>
      </c>
      <c r="AB12" s="5" t="s">
        <v>49</v>
      </c>
      <c r="AC12" s="5" t="s">
        <v>50</v>
      </c>
      <c r="AD12" s="5" t="s">
        <v>4240</v>
      </c>
      <c r="AE12" s="5" t="s">
        <v>4241</v>
      </c>
      <c r="AF12" s="5" t="s">
        <v>47</v>
      </c>
      <c r="AG12" s="5">
        <v>10.856</v>
      </c>
      <c r="AH12" s="5" t="s">
        <v>5009</v>
      </c>
    </row>
    <row r="13" spans="1:34" x14ac:dyDescent="0.15">
      <c r="A13" s="3">
        <v>27</v>
      </c>
      <c r="B13" s="5" t="s">
        <v>969</v>
      </c>
      <c r="C13" s="5" t="e">
        <f>INDEX('168-上海理工大学-is05(scie2018)'!$E:$E,MATCH(B13,'168-上海理工大学-is05(scie2018)'!$B:$B,0))</f>
        <v>#N/A</v>
      </c>
      <c r="D13" s="5" t="s">
        <v>5477</v>
      </c>
      <c r="E13" s="5" t="s">
        <v>5009</v>
      </c>
      <c r="F13" s="5" t="s">
        <v>5478</v>
      </c>
      <c r="G13" s="8" t="s">
        <v>5479</v>
      </c>
      <c r="H13" s="5" t="s">
        <v>5480</v>
      </c>
      <c r="I13" s="8" t="s">
        <v>5481</v>
      </c>
      <c r="J13" s="5" t="s">
        <v>5482</v>
      </c>
      <c r="K13" s="8" t="s">
        <v>5804</v>
      </c>
      <c r="L13" s="5" t="s">
        <v>5480</v>
      </c>
      <c r="M13" s="5" t="s">
        <v>5484</v>
      </c>
      <c r="N13" s="5" t="s">
        <v>5428</v>
      </c>
      <c r="O13" s="5" t="s">
        <v>5428</v>
      </c>
      <c r="P13" s="5" t="s">
        <v>5428</v>
      </c>
      <c r="Q13" s="5" t="s">
        <v>5428</v>
      </c>
      <c r="R13" s="8" t="s">
        <v>5485</v>
      </c>
      <c r="S13" s="5" t="s">
        <v>5486</v>
      </c>
      <c r="T13" s="8" t="s">
        <v>5487</v>
      </c>
      <c r="U13" s="5" t="s">
        <v>971</v>
      </c>
      <c r="V13" s="5" t="s">
        <v>970</v>
      </c>
      <c r="W13" s="5" t="s">
        <v>719</v>
      </c>
      <c r="X13" s="5">
        <v>2018</v>
      </c>
      <c r="Y13" s="5">
        <v>436</v>
      </c>
      <c r="AA13" s="5" t="s">
        <v>972</v>
      </c>
      <c r="AB13" s="5" t="s">
        <v>720</v>
      </c>
      <c r="AC13" s="5" t="s">
        <v>294</v>
      </c>
      <c r="AD13" s="5" t="s">
        <v>5052</v>
      </c>
      <c r="AE13" s="5" t="s">
        <v>4747</v>
      </c>
      <c r="AF13" s="5" t="s">
        <v>14</v>
      </c>
      <c r="AG13" s="5">
        <v>5.1550000000000002</v>
      </c>
      <c r="AH13" s="5" t="s">
        <v>5009</v>
      </c>
    </row>
    <row r="14" spans="1:34" x14ac:dyDescent="0.15">
      <c r="A14" s="3">
        <v>29</v>
      </c>
      <c r="B14" s="5" t="s">
        <v>164</v>
      </c>
      <c r="C14" s="5" t="e">
        <f>INDEX('168-上海理工大学-is05(scie2018)'!$E:$E,MATCH(B14,'168-上海理工大学-is05(scie2018)'!$B:$B,0))</f>
        <v>#N/A</v>
      </c>
      <c r="D14" s="5" t="s">
        <v>5488</v>
      </c>
      <c r="E14" s="5" t="s">
        <v>5009</v>
      </c>
      <c r="F14" s="5" t="s">
        <v>5427</v>
      </c>
      <c r="G14" s="8" t="s">
        <v>5489</v>
      </c>
      <c r="H14" s="5" t="s">
        <v>5490</v>
      </c>
      <c r="I14" s="8" t="s">
        <v>5491</v>
      </c>
      <c r="J14" s="5" t="s">
        <v>5492</v>
      </c>
      <c r="K14" s="8" t="s">
        <v>5489</v>
      </c>
      <c r="L14" s="5" t="s">
        <v>5490</v>
      </c>
      <c r="M14" s="5" t="s">
        <v>5493</v>
      </c>
      <c r="N14" s="5" t="s">
        <v>5428</v>
      </c>
      <c r="O14" s="5" t="s">
        <v>5428</v>
      </c>
      <c r="P14" s="5" t="s">
        <v>5428</v>
      </c>
      <c r="Q14" s="5" t="s">
        <v>5428</v>
      </c>
      <c r="S14" s="5" t="s">
        <v>5494</v>
      </c>
      <c r="U14" s="5" t="s">
        <v>166</v>
      </c>
      <c r="V14" s="5" t="s">
        <v>165</v>
      </c>
      <c r="W14" s="5" t="s">
        <v>167</v>
      </c>
      <c r="X14" s="5">
        <v>2018</v>
      </c>
      <c r="Y14" s="5">
        <v>13</v>
      </c>
      <c r="AA14" s="5" t="s">
        <v>17</v>
      </c>
      <c r="AB14" s="5" t="s">
        <v>168</v>
      </c>
      <c r="AC14" s="5" t="s">
        <v>169</v>
      </c>
      <c r="AD14" s="5" t="s">
        <v>4496</v>
      </c>
      <c r="AE14" s="5" t="s">
        <v>4497</v>
      </c>
      <c r="AF14" s="5" t="s">
        <v>14</v>
      </c>
      <c r="AG14" s="5">
        <v>3.1589999999999998</v>
      </c>
      <c r="AH14" s="5" t="s">
        <v>5009</v>
      </c>
    </row>
    <row r="15" spans="1:34" x14ac:dyDescent="0.15">
      <c r="A15" s="3">
        <v>37</v>
      </c>
      <c r="B15" s="5" t="s">
        <v>209</v>
      </c>
      <c r="C15" s="5" t="e">
        <f>INDEX('168-上海理工大学-is05(scie2018)'!$E:$E,MATCH(B15,'168-上海理工大学-is05(scie2018)'!$B:$B,0))</f>
        <v>#N/A</v>
      </c>
      <c r="D15" s="5" t="s">
        <v>5488</v>
      </c>
      <c r="E15" s="5" t="s">
        <v>5009</v>
      </c>
      <c r="F15" s="5" t="s">
        <v>5433</v>
      </c>
      <c r="G15" s="8" t="s">
        <v>5495</v>
      </c>
      <c r="H15" s="5" t="s">
        <v>5496</v>
      </c>
      <c r="I15" s="8" t="s">
        <v>5497</v>
      </c>
      <c r="J15" s="5" t="s">
        <v>5498</v>
      </c>
      <c r="K15" s="8" t="s">
        <v>5497</v>
      </c>
      <c r="L15" s="5" t="s">
        <v>5498</v>
      </c>
      <c r="M15" s="5" t="s">
        <v>5499</v>
      </c>
      <c r="N15" s="5" t="s">
        <v>5428</v>
      </c>
      <c r="O15" s="5" t="s">
        <v>5428</v>
      </c>
      <c r="P15" s="5" t="s">
        <v>5428</v>
      </c>
      <c r="Q15" s="5" t="s">
        <v>5428</v>
      </c>
      <c r="R15" s="8" t="s">
        <v>5500</v>
      </c>
      <c r="S15" s="5" t="s">
        <v>5501</v>
      </c>
      <c r="T15" s="8" t="s">
        <v>5502</v>
      </c>
      <c r="U15" s="5" t="s">
        <v>211</v>
      </c>
      <c r="V15" s="5" t="s">
        <v>210</v>
      </c>
      <c r="W15" s="5" t="s">
        <v>212</v>
      </c>
      <c r="X15" s="5">
        <v>2018</v>
      </c>
      <c r="Y15" s="5">
        <v>19</v>
      </c>
      <c r="Z15" s="5">
        <v>1</v>
      </c>
      <c r="AA15" s="5" t="s">
        <v>214</v>
      </c>
      <c r="AB15" s="5" t="s">
        <v>213</v>
      </c>
      <c r="AC15" s="5" t="s">
        <v>50</v>
      </c>
      <c r="AD15" s="5" t="s">
        <v>4582</v>
      </c>
      <c r="AE15" s="5" t="s">
        <v>4052</v>
      </c>
      <c r="AF15" s="5" t="s">
        <v>14</v>
      </c>
      <c r="AG15" s="5">
        <v>3.585</v>
      </c>
      <c r="AH15" s="5" t="s">
        <v>5009</v>
      </c>
    </row>
    <row r="16" spans="1:34" x14ac:dyDescent="0.15">
      <c r="A16" s="3">
        <v>40</v>
      </c>
      <c r="B16" s="5" t="s">
        <v>229</v>
      </c>
      <c r="C16" s="5" t="e">
        <f>INDEX('168-上海理工大学-is05(scie2018)'!$E:$E,MATCH(B16,'168-上海理工大学-is05(scie2018)'!$B:$B,0))</f>
        <v>#N/A</v>
      </c>
      <c r="D16" s="5" t="s">
        <v>5477</v>
      </c>
      <c r="E16" s="5" t="s">
        <v>5009</v>
      </c>
      <c r="F16" s="5" t="s">
        <v>5427</v>
      </c>
      <c r="G16" s="8" t="s">
        <v>5503</v>
      </c>
      <c r="H16" s="5" t="s">
        <v>5504</v>
      </c>
      <c r="I16" s="8" t="s">
        <v>5505</v>
      </c>
      <c r="J16" s="5" t="s">
        <v>5506</v>
      </c>
      <c r="K16" s="8" t="s">
        <v>5503</v>
      </c>
      <c r="L16" s="5" t="s">
        <v>5504</v>
      </c>
      <c r="M16" s="5" t="s">
        <v>5507</v>
      </c>
      <c r="N16" s="5" t="s">
        <v>5428</v>
      </c>
      <c r="O16" s="5" t="s">
        <v>5428</v>
      </c>
      <c r="P16" s="5" t="s">
        <v>5428</v>
      </c>
      <c r="Q16" s="5" t="s">
        <v>5428</v>
      </c>
      <c r="U16" s="5" t="s">
        <v>231</v>
      </c>
      <c r="V16" s="5" t="s">
        <v>230</v>
      </c>
      <c r="W16" s="5" t="s">
        <v>232</v>
      </c>
      <c r="X16" s="5">
        <v>2018</v>
      </c>
      <c r="Y16" s="5">
        <v>11</v>
      </c>
      <c r="Z16" s="5">
        <v>7</v>
      </c>
      <c r="AA16" s="5" t="s">
        <v>234</v>
      </c>
      <c r="AB16" s="5" t="s">
        <v>233</v>
      </c>
      <c r="AC16" s="5" t="s">
        <v>50</v>
      </c>
      <c r="AD16" s="5" t="s">
        <v>5368</v>
      </c>
      <c r="AE16" s="5" t="s">
        <v>4600</v>
      </c>
      <c r="AF16" s="5" t="s">
        <v>14</v>
      </c>
      <c r="AG16" s="5">
        <v>8.5150000000000006</v>
      </c>
      <c r="AH16" s="5" t="s">
        <v>5009</v>
      </c>
    </row>
    <row r="17" spans="1:34" x14ac:dyDescent="0.15">
      <c r="A17" s="3">
        <v>43</v>
      </c>
      <c r="B17" s="5" t="s">
        <v>1574</v>
      </c>
      <c r="C17" s="5" t="e">
        <f>INDEX('168-上海理工大学-is05(scie2018)'!$E:$E,MATCH(B17,'168-上海理工大学-is05(scie2018)'!$B:$B,0))</f>
        <v>#N/A</v>
      </c>
      <c r="D17" s="5" t="s">
        <v>5508</v>
      </c>
      <c r="E17" s="5" t="s">
        <v>5009</v>
      </c>
      <c r="F17" s="5" t="s">
        <v>5478</v>
      </c>
      <c r="G17" s="8" t="s">
        <v>5804</v>
      </c>
      <c r="H17" s="5" t="s">
        <v>5480</v>
      </c>
      <c r="I17" s="8" t="s">
        <v>5481</v>
      </c>
      <c r="J17" s="5" t="s">
        <v>5482</v>
      </c>
      <c r="K17" s="8" t="s">
        <v>5804</v>
      </c>
      <c r="L17" s="5" t="s">
        <v>5480</v>
      </c>
      <c r="M17" s="5" t="s">
        <v>5509</v>
      </c>
      <c r="N17" s="5" t="s">
        <v>5431</v>
      </c>
      <c r="O17" s="5" t="s">
        <v>5428</v>
      </c>
      <c r="P17" s="5" t="s">
        <v>5431</v>
      </c>
      <c r="Q17" s="5" t="s">
        <v>5428</v>
      </c>
      <c r="R17" s="8" t="s">
        <v>5510</v>
      </c>
      <c r="S17" s="5" t="s">
        <v>5511</v>
      </c>
      <c r="T17" s="8" t="s">
        <v>5512</v>
      </c>
      <c r="U17" s="5" t="s">
        <v>1576</v>
      </c>
      <c r="V17" s="5" t="s">
        <v>1575</v>
      </c>
      <c r="W17" s="5" t="s">
        <v>1577</v>
      </c>
      <c r="X17" s="5">
        <v>2018</v>
      </c>
      <c r="Y17" s="5">
        <v>67</v>
      </c>
      <c r="AA17" s="5" t="s">
        <v>1579</v>
      </c>
      <c r="AB17" s="5" t="s">
        <v>1578</v>
      </c>
      <c r="AC17" s="5" t="s">
        <v>1580</v>
      </c>
      <c r="AD17" s="5" t="s">
        <v>5304</v>
      </c>
      <c r="AE17" s="5" t="s">
        <v>4719</v>
      </c>
      <c r="AF17" s="5" t="s">
        <v>14</v>
      </c>
      <c r="AG17" s="5">
        <v>2.9430000000000001</v>
      </c>
      <c r="AH17" s="5" t="s">
        <v>5009</v>
      </c>
    </row>
    <row r="18" spans="1:34" x14ac:dyDescent="0.15">
      <c r="A18" s="3">
        <v>50</v>
      </c>
      <c r="B18" s="5" t="s">
        <v>288</v>
      </c>
      <c r="C18" s="5" t="e">
        <f>INDEX('168-上海理工大学-is05(scie2018)'!$E:$E,MATCH(B18,'168-上海理工大学-is05(scie2018)'!$B:$B,0))</f>
        <v>#N/A</v>
      </c>
      <c r="D18" s="5" t="s">
        <v>5513</v>
      </c>
      <c r="E18" s="5" t="s">
        <v>5009</v>
      </c>
      <c r="F18" s="5" t="s">
        <v>5427</v>
      </c>
      <c r="G18" s="8" t="s">
        <v>5514</v>
      </c>
      <c r="H18" s="5" t="s">
        <v>5515</v>
      </c>
      <c r="I18" s="8" t="s">
        <v>5514</v>
      </c>
      <c r="J18" s="5" t="s">
        <v>5515</v>
      </c>
      <c r="K18" s="8" t="s">
        <v>5514</v>
      </c>
      <c r="L18" s="5" t="s">
        <v>5515</v>
      </c>
      <c r="M18" s="5" t="s">
        <v>5516</v>
      </c>
      <c r="N18" s="5" t="s">
        <v>5428</v>
      </c>
      <c r="O18" s="5" t="s">
        <v>5428</v>
      </c>
      <c r="P18" s="5" t="s">
        <v>5428</v>
      </c>
      <c r="Q18" s="5" t="s">
        <v>5428</v>
      </c>
      <c r="S18" s="5" t="s">
        <v>5517</v>
      </c>
      <c r="T18" s="8" t="s">
        <v>5518</v>
      </c>
      <c r="U18" s="5" t="s">
        <v>290</v>
      </c>
      <c r="V18" s="5" t="s">
        <v>289</v>
      </c>
      <c r="W18" s="5" t="s">
        <v>291</v>
      </c>
      <c r="X18" s="5">
        <v>2018</v>
      </c>
      <c r="Y18" s="5">
        <v>33</v>
      </c>
      <c r="Z18" s="5">
        <v>3</v>
      </c>
      <c r="AA18" s="5" t="s">
        <v>293</v>
      </c>
      <c r="AB18" s="5" t="s">
        <v>292</v>
      </c>
      <c r="AC18" s="5" t="s">
        <v>294</v>
      </c>
      <c r="AD18" s="5" t="s">
        <v>4659</v>
      </c>
      <c r="AE18" s="5" t="s">
        <v>4660</v>
      </c>
      <c r="AF18" s="5" t="s">
        <v>14</v>
      </c>
      <c r="AG18" s="5">
        <v>1.387</v>
      </c>
      <c r="AH18" s="5" t="s">
        <v>5009</v>
      </c>
    </row>
    <row r="19" spans="1:34" x14ac:dyDescent="0.15">
      <c r="A19" s="3">
        <v>61</v>
      </c>
      <c r="B19" s="5" t="s">
        <v>348</v>
      </c>
      <c r="C19" s="5" t="e">
        <f>INDEX('168-上海理工大学-is05(scie2018)'!$E:$E,MATCH(B19,'168-上海理工大学-is05(scie2018)'!$B:$B,0))</f>
        <v>#N/A</v>
      </c>
      <c r="D19" s="5" t="s">
        <v>5488</v>
      </c>
      <c r="E19" s="5" t="s">
        <v>5009</v>
      </c>
      <c r="F19" s="5" t="s">
        <v>5427</v>
      </c>
      <c r="G19" s="8" t="s">
        <v>5801</v>
      </c>
      <c r="H19" s="5" t="s">
        <v>5519</v>
      </c>
      <c r="I19" s="8" t="s">
        <v>5801</v>
      </c>
      <c r="J19" s="5" t="s">
        <v>5519</v>
      </c>
      <c r="K19" s="8" t="s">
        <v>5801</v>
      </c>
      <c r="L19" s="5" t="s">
        <v>5519</v>
      </c>
      <c r="M19" s="5" t="s">
        <v>5520</v>
      </c>
      <c r="N19" s="5" t="s">
        <v>5428</v>
      </c>
      <c r="O19" s="5" t="s">
        <v>5428</v>
      </c>
      <c r="P19" s="5" t="s">
        <v>5428</v>
      </c>
      <c r="Q19" s="5" t="s">
        <v>5431</v>
      </c>
      <c r="R19" s="8" t="s">
        <v>5521</v>
      </c>
      <c r="S19" s="5" t="s">
        <v>5522</v>
      </c>
      <c r="T19" s="8" t="s">
        <v>5523</v>
      </c>
      <c r="U19" s="5" t="s">
        <v>350</v>
      </c>
      <c r="V19" s="5" t="s">
        <v>349</v>
      </c>
      <c r="W19" s="5" t="s">
        <v>15</v>
      </c>
      <c r="X19" s="5">
        <v>2018</v>
      </c>
      <c r="Y19" s="5">
        <v>8</v>
      </c>
      <c r="Z19" s="5">
        <v>4</v>
      </c>
      <c r="AA19" s="5" t="s">
        <v>17</v>
      </c>
      <c r="AB19" s="5" t="s">
        <v>16</v>
      </c>
      <c r="AC19" s="5" t="s">
        <v>294</v>
      </c>
      <c r="AD19" s="5" t="s">
        <v>4759</v>
      </c>
      <c r="AE19" s="5" t="s">
        <v>4760</v>
      </c>
      <c r="AF19" s="5" t="s">
        <v>14</v>
      </c>
      <c r="AG19" s="5">
        <v>4.0339999999999998</v>
      </c>
      <c r="AH19" s="5" t="s">
        <v>5009</v>
      </c>
    </row>
    <row r="20" spans="1:34" x14ac:dyDescent="0.15">
      <c r="A20" s="3">
        <v>71</v>
      </c>
      <c r="B20" s="5" t="s">
        <v>397</v>
      </c>
      <c r="C20" s="5" t="e">
        <f>INDEX('168-上海理工大学-is05(scie2018)'!$E:$E,MATCH(B20,'168-上海理工大学-is05(scie2018)'!$B:$B,0))</f>
        <v>#N/A</v>
      </c>
      <c r="D20" s="5" t="s">
        <v>5524</v>
      </c>
      <c r="E20" s="5" t="s">
        <v>5009</v>
      </c>
      <c r="F20" s="5" t="s">
        <v>5427</v>
      </c>
      <c r="G20" s="8" t="s">
        <v>5525</v>
      </c>
      <c r="H20" s="5" t="s">
        <v>5526</v>
      </c>
      <c r="I20" s="8" t="s">
        <v>5527</v>
      </c>
      <c r="J20" s="5" t="s">
        <v>5528</v>
      </c>
      <c r="K20" s="8" t="s">
        <v>5525</v>
      </c>
      <c r="L20" s="5" t="s">
        <v>5526</v>
      </c>
      <c r="M20" s="5" t="s">
        <v>5529</v>
      </c>
      <c r="N20" s="5" t="s">
        <v>5428</v>
      </c>
      <c r="O20" s="5" t="s">
        <v>5428</v>
      </c>
      <c r="P20" s="5" t="s">
        <v>5428</v>
      </c>
      <c r="Q20" s="5" t="s">
        <v>5428</v>
      </c>
      <c r="R20" s="8" t="s">
        <v>5530</v>
      </c>
      <c r="U20" s="5" t="s">
        <v>399</v>
      </c>
      <c r="V20" s="5" t="s">
        <v>398</v>
      </c>
      <c r="W20" s="5" t="s">
        <v>291</v>
      </c>
      <c r="X20" s="5">
        <v>2018</v>
      </c>
      <c r="Y20" s="5">
        <v>33</v>
      </c>
      <c r="Z20" s="5">
        <v>1</v>
      </c>
      <c r="AA20" s="5" t="s">
        <v>400</v>
      </c>
      <c r="AB20" s="5" t="s">
        <v>292</v>
      </c>
      <c r="AC20" s="5" t="s">
        <v>294</v>
      </c>
      <c r="AD20" s="5" t="s">
        <v>5234</v>
      </c>
      <c r="AE20" s="5" t="s">
        <v>4086</v>
      </c>
      <c r="AF20" s="5" t="s">
        <v>14</v>
      </c>
      <c r="AG20" s="5">
        <v>1.387</v>
      </c>
      <c r="AH20" s="5" t="s">
        <v>5009</v>
      </c>
    </row>
    <row r="21" spans="1:34" x14ac:dyDescent="0.15">
      <c r="A21" s="3">
        <v>82</v>
      </c>
      <c r="B21" s="5" t="s">
        <v>453</v>
      </c>
      <c r="C21" s="5" t="e">
        <f>INDEX('168-上海理工大学-is05(scie2018)'!$E:$E,MATCH(B21,'168-上海理工大学-is05(scie2018)'!$B:$B,0))</f>
        <v>#N/A</v>
      </c>
      <c r="E21" s="5" t="s">
        <v>5009</v>
      </c>
      <c r="F21" s="5" t="s">
        <v>5433</v>
      </c>
      <c r="G21" s="8" t="s">
        <v>5531</v>
      </c>
      <c r="H21" s="5" t="s">
        <v>5532</v>
      </c>
      <c r="I21" s="8" t="s">
        <v>5533</v>
      </c>
      <c r="J21" s="5" t="s">
        <v>5534</v>
      </c>
      <c r="K21" s="8" t="s">
        <v>5533</v>
      </c>
      <c r="L21" s="5" t="s">
        <v>5534</v>
      </c>
      <c r="M21" s="5" t="s">
        <v>5535</v>
      </c>
      <c r="N21" s="5" t="s">
        <v>5428</v>
      </c>
      <c r="O21" s="5" t="s">
        <v>5428</v>
      </c>
      <c r="P21" s="5" t="s">
        <v>5428</v>
      </c>
      <c r="Q21" s="5" t="s">
        <v>5428</v>
      </c>
      <c r="R21" s="8" t="s">
        <v>5536</v>
      </c>
      <c r="S21" s="5" t="s">
        <v>5537</v>
      </c>
      <c r="T21" s="8" t="s">
        <v>5538</v>
      </c>
      <c r="U21" s="5" t="s">
        <v>455</v>
      </c>
      <c r="V21" s="5" t="s">
        <v>454</v>
      </c>
      <c r="W21" s="5" t="s">
        <v>450</v>
      </c>
      <c r="X21" s="5">
        <v>2018</v>
      </c>
      <c r="Y21" s="5">
        <v>8</v>
      </c>
      <c r="Z21" s="5">
        <v>10</v>
      </c>
      <c r="AA21" s="5" t="s">
        <v>456</v>
      </c>
      <c r="AB21" s="5" t="s">
        <v>451</v>
      </c>
      <c r="AC21" s="5" t="s">
        <v>294</v>
      </c>
      <c r="AD21" s="5" t="s">
        <v>5153</v>
      </c>
      <c r="AE21" s="5" t="s">
        <v>4245</v>
      </c>
      <c r="AF21" s="5" t="s">
        <v>14</v>
      </c>
      <c r="AG21" s="5">
        <v>3.0489999999999999</v>
      </c>
      <c r="AH21" s="5" t="s">
        <v>5009</v>
      </c>
    </row>
    <row r="22" spans="1:34" x14ac:dyDescent="0.15">
      <c r="A22" s="3">
        <v>88</v>
      </c>
      <c r="B22" s="5" t="s">
        <v>3936</v>
      </c>
      <c r="C22" s="5" t="e">
        <f>INDEX('168-上海理工大学-is05(scie2018)'!$E:$E,MATCH(B22,'168-上海理工大学-is05(scie2018)'!$B:$B,0))</f>
        <v>#N/A</v>
      </c>
      <c r="D22" s="5" t="s">
        <v>5539</v>
      </c>
      <c r="E22" s="5" t="s">
        <v>5009</v>
      </c>
      <c r="F22" s="5" t="s">
        <v>5478</v>
      </c>
      <c r="G22" s="8" t="s">
        <v>5483</v>
      </c>
      <c r="H22" s="5" t="s">
        <v>5480</v>
      </c>
      <c r="I22" s="8" t="s">
        <v>5481</v>
      </c>
      <c r="J22" s="5" t="s">
        <v>5482</v>
      </c>
      <c r="K22" s="8" t="s">
        <v>5483</v>
      </c>
      <c r="L22" s="5" t="s">
        <v>5480</v>
      </c>
      <c r="M22" s="5" t="s">
        <v>5540</v>
      </c>
      <c r="N22" s="5" t="s">
        <v>5431</v>
      </c>
      <c r="O22" s="5" t="s">
        <v>5428</v>
      </c>
      <c r="P22" s="5" t="s">
        <v>5431</v>
      </c>
      <c r="Q22" s="5" t="s">
        <v>5428</v>
      </c>
      <c r="R22" s="8" t="s">
        <v>5541</v>
      </c>
      <c r="U22" s="5" t="s">
        <v>3938</v>
      </c>
      <c r="V22" s="5" t="s">
        <v>3937</v>
      </c>
      <c r="W22" s="5" t="s">
        <v>3313</v>
      </c>
      <c r="X22" s="5">
        <v>2018</v>
      </c>
      <c r="Y22" s="5">
        <v>53</v>
      </c>
      <c r="Z22" s="5">
        <v>2</v>
      </c>
      <c r="AA22" s="5" t="s">
        <v>3939</v>
      </c>
      <c r="AB22" s="5" t="s">
        <v>3314</v>
      </c>
      <c r="AC22" s="5" t="s">
        <v>1580</v>
      </c>
      <c r="AD22" s="5" t="s">
        <v>5064</v>
      </c>
      <c r="AE22" s="5" t="s">
        <v>5008</v>
      </c>
      <c r="AF22" s="5" t="s">
        <v>14</v>
      </c>
      <c r="AG22" s="5">
        <v>3.4420000000000002</v>
      </c>
      <c r="AH22" s="5" t="s">
        <v>5009</v>
      </c>
    </row>
    <row r="23" spans="1:34" x14ac:dyDescent="0.15">
      <c r="A23" s="3">
        <v>105</v>
      </c>
      <c r="B23" s="5" t="s">
        <v>568</v>
      </c>
      <c r="C23" s="5" t="e">
        <f>INDEX('168-上海理工大学-is05(scie2018)'!$E:$E,MATCH(B23,'168-上海理工大学-is05(scie2018)'!$B:$B,0))</f>
        <v>#N/A</v>
      </c>
      <c r="D23" s="5" t="s">
        <v>5488</v>
      </c>
      <c r="E23" s="5" t="s">
        <v>5009</v>
      </c>
      <c r="F23" s="5" t="s">
        <v>5433</v>
      </c>
      <c r="G23" s="8" t="s">
        <v>5542</v>
      </c>
      <c r="H23" s="5" t="s">
        <v>5543</v>
      </c>
      <c r="I23" s="8" t="s">
        <v>5542</v>
      </c>
      <c r="J23" s="5" t="s">
        <v>5543</v>
      </c>
      <c r="K23" s="8" t="s">
        <v>5542</v>
      </c>
      <c r="L23" s="5" t="s">
        <v>5543</v>
      </c>
      <c r="M23" s="5" t="s">
        <v>5544</v>
      </c>
      <c r="N23" s="5" t="s">
        <v>5428</v>
      </c>
      <c r="O23" s="5" t="s">
        <v>5428</v>
      </c>
      <c r="P23" s="5" t="s">
        <v>5431</v>
      </c>
      <c r="Q23" s="5" t="s">
        <v>5431</v>
      </c>
      <c r="R23" s="8" t="s">
        <v>5545</v>
      </c>
      <c r="S23" s="5" t="s">
        <v>5546</v>
      </c>
      <c r="U23" s="5" t="s">
        <v>570</v>
      </c>
      <c r="V23" s="5" t="s">
        <v>569</v>
      </c>
      <c r="W23" s="5" t="s">
        <v>571</v>
      </c>
      <c r="X23" s="5">
        <v>2018</v>
      </c>
      <c r="Y23" s="5">
        <v>157</v>
      </c>
      <c r="AA23" s="5" t="s">
        <v>573</v>
      </c>
      <c r="AB23" s="5" t="s">
        <v>572</v>
      </c>
      <c r="AC23" s="5" t="s">
        <v>294</v>
      </c>
      <c r="AD23" s="5" t="s">
        <v>4305</v>
      </c>
      <c r="AE23" s="5" t="s">
        <v>4109</v>
      </c>
      <c r="AF23" s="5" t="s">
        <v>14</v>
      </c>
      <c r="AG23" s="5">
        <v>2.5150000000000001</v>
      </c>
      <c r="AH23" s="5" t="s">
        <v>5009</v>
      </c>
    </row>
    <row r="24" spans="1:34" x14ac:dyDescent="0.15">
      <c r="A24" s="3">
        <v>163</v>
      </c>
      <c r="B24" s="5" t="s">
        <v>862</v>
      </c>
      <c r="C24" s="5" t="e">
        <f>INDEX('168-上海理工大学-is05(scie2018)'!$E:$E,MATCH(B24,'168-上海理工大学-is05(scie2018)'!$B:$B,0))</f>
        <v>#N/A</v>
      </c>
      <c r="D24" s="5" t="s">
        <v>5488</v>
      </c>
      <c r="E24" s="5" t="s">
        <v>5009</v>
      </c>
      <c r="F24" s="5" t="s">
        <v>5433</v>
      </c>
      <c r="G24" s="8" t="s">
        <v>5547</v>
      </c>
      <c r="H24" s="5" t="s">
        <v>5548</v>
      </c>
      <c r="I24" s="8" t="s">
        <v>5497</v>
      </c>
      <c r="J24" s="5" t="s">
        <v>5498</v>
      </c>
      <c r="K24" s="8" t="s">
        <v>5497</v>
      </c>
      <c r="L24" s="5" t="s">
        <v>5498</v>
      </c>
      <c r="M24" s="5" t="s">
        <v>5549</v>
      </c>
      <c r="N24" s="5" t="s">
        <v>5428</v>
      </c>
      <c r="O24" s="5" t="s">
        <v>5428</v>
      </c>
      <c r="P24" s="5" t="s">
        <v>5428</v>
      </c>
      <c r="Q24" s="5" t="s">
        <v>5428</v>
      </c>
      <c r="R24" s="8" t="s">
        <v>5547</v>
      </c>
      <c r="S24" s="5" t="s">
        <v>5548</v>
      </c>
      <c r="T24" s="8" t="s">
        <v>5457</v>
      </c>
      <c r="U24" s="5" t="s">
        <v>864</v>
      </c>
      <c r="V24" s="5" t="s">
        <v>863</v>
      </c>
      <c r="W24" s="5" t="s">
        <v>719</v>
      </c>
      <c r="X24" s="5">
        <v>2018</v>
      </c>
      <c r="Y24" s="5">
        <v>443</v>
      </c>
      <c r="AA24" s="5" t="s">
        <v>865</v>
      </c>
      <c r="AB24" s="5" t="s">
        <v>720</v>
      </c>
      <c r="AC24" s="5" t="s">
        <v>50</v>
      </c>
      <c r="AD24" s="5" t="s">
        <v>5047</v>
      </c>
      <c r="AE24" s="5" t="s">
        <v>4647</v>
      </c>
      <c r="AF24" s="5" t="s">
        <v>14</v>
      </c>
      <c r="AG24" s="5">
        <v>5.1550000000000002</v>
      </c>
      <c r="AH24" s="5" t="s">
        <v>5009</v>
      </c>
    </row>
    <row r="25" spans="1:34" x14ac:dyDescent="0.15">
      <c r="A25" s="3">
        <v>167</v>
      </c>
      <c r="B25" s="5" t="s">
        <v>879</v>
      </c>
      <c r="C25" s="5" t="e">
        <f>INDEX('168-上海理工大学-is05(scie2018)'!$E:$E,MATCH(B25,'168-上海理工大学-is05(scie2018)'!$B:$B,0))</f>
        <v>#N/A</v>
      </c>
      <c r="D25" s="5" t="s">
        <v>5488</v>
      </c>
      <c r="E25" s="5" t="s">
        <v>5009</v>
      </c>
      <c r="F25" s="5" t="s">
        <v>5433</v>
      </c>
      <c r="G25" s="8" t="s">
        <v>5550</v>
      </c>
      <c r="H25" s="5" t="s">
        <v>5551</v>
      </c>
      <c r="I25" s="8" t="s">
        <v>5497</v>
      </c>
      <c r="J25" s="5" t="s">
        <v>5498</v>
      </c>
      <c r="K25" s="8" t="s">
        <v>5497</v>
      </c>
      <c r="L25" s="5" t="s">
        <v>5498</v>
      </c>
      <c r="M25" s="5" t="s">
        <v>5552</v>
      </c>
      <c r="N25" s="5" t="s">
        <v>5428</v>
      </c>
      <c r="O25" s="5" t="s">
        <v>5428</v>
      </c>
      <c r="P25" s="5" t="s">
        <v>5431</v>
      </c>
      <c r="Q25" s="5" t="s">
        <v>5428</v>
      </c>
      <c r="R25" s="8" t="s">
        <v>5553</v>
      </c>
      <c r="S25" s="5" t="s">
        <v>5554</v>
      </c>
      <c r="T25" s="8" t="s">
        <v>5555</v>
      </c>
      <c r="U25" s="5" t="s">
        <v>881</v>
      </c>
      <c r="V25" s="5" t="s">
        <v>880</v>
      </c>
      <c r="W25" s="5" t="s">
        <v>882</v>
      </c>
      <c r="X25" s="5">
        <v>2018</v>
      </c>
      <c r="Y25" s="5">
        <v>6</v>
      </c>
      <c r="Z25" s="5">
        <v>6</v>
      </c>
      <c r="AA25" s="5" t="s">
        <v>884</v>
      </c>
      <c r="AB25" s="5" t="s">
        <v>883</v>
      </c>
      <c r="AC25" s="5" t="s">
        <v>50</v>
      </c>
      <c r="AD25" s="5" t="s">
        <v>4682</v>
      </c>
      <c r="AE25" s="5" t="s">
        <v>4683</v>
      </c>
      <c r="AF25" s="5" t="s">
        <v>14</v>
      </c>
      <c r="AG25" s="5">
        <v>5.2510000000000003</v>
      </c>
      <c r="AH25" s="5" t="s">
        <v>5009</v>
      </c>
    </row>
    <row r="26" spans="1:34" x14ac:dyDescent="0.15">
      <c r="A26" s="3">
        <v>169</v>
      </c>
      <c r="B26" s="5" t="s">
        <v>891</v>
      </c>
      <c r="C26" s="5" t="e">
        <f>INDEX('168-上海理工大学-is05(scie2018)'!$E:$E,MATCH(B26,'168-上海理工大学-is05(scie2018)'!$B:$B,0))</f>
        <v>#N/A</v>
      </c>
      <c r="D26" s="5" t="s">
        <v>5524</v>
      </c>
      <c r="E26" s="5" t="s">
        <v>5009</v>
      </c>
      <c r="F26" s="5" t="s">
        <v>5427</v>
      </c>
      <c r="G26" s="8" t="s">
        <v>5556</v>
      </c>
      <c r="H26" s="5" t="s">
        <v>5557</v>
      </c>
      <c r="I26" s="8" t="s">
        <v>5556</v>
      </c>
      <c r="J26" s="5" t="s">
        <v>5557</v>
      </c>
      <c r="K26" s="8" t="s">
        <v>5556</v>
      </c>
      <c r="L26" s="5" t="s">
        <v>5557</v>
      </c>
      <c r="M26" s="5" t="s">
        <v>5558</v>
      </c>
      <c r="N26" s="5" t="s">
        <v>5428</v>
      </c>
      <c r="O26" s="5" t="s">
        <v>5428</v>
      </c>
      <c r="P26" s="5" t="s">
        <v>5428</v>
      </c>
      <c r="Q26" s="5" t="s">
        <v>5428</v>
      </c>
      <c r="U26" s="5" t="s">
        <v>893</v>
      </c>
      <c r="V26" s="5" t="s">
        <v>892</v>
      </c>
      <c r="W26" s="5" t="s">
        <v>894</v>
      </c>
      <c r="X26" s="5">
        <v>2018</v>
      </c>
      <c r="Y26" s="5">
        <v>31</v>
      </c>
      <c r="Z26" s="5">
        <v>6</v>
      </c>
      <c r="AA26" s="5" t="s">
        <v>896</v>
      </c>
      <c r="AB26" s="5" t="s">
        <v>895</v>
      </c>
      <c r="AC26" s="5" t="s">
        <v>294</v>
      </c>
      <c r="AD26" s="5" t="s">
        <v>5232</v>
      </c>
      <c r="AE26" s="5" t="s">
        <v>4110</v>
      </c>
      <c r="AF26" s="5" t="s">
        <v>14</v>
      </c>
      <c r="AG26" s="5">
        <v>1.8280000000000001</v>
      </c>
      <c r="AH26" s="5" t="s">
        <v>5009</v>
      </c>
    </row>
    <row r="27" spans="1:34" s="16" customFormat="1" x14ac:dyDescent="0.15">
      <c r="A27" s="6">
        <v>187</v>
      </c>
      <c r="B27" s="16" t="s">
        <v>973</v>
      </c>
      <c r="C27" s="5" t="e">
        <f>INDEX('168-上海理工大学-is05(scie2018)'!$E:$E,MATCH(B27,'168-上海理工大学-is05(scie2018)'!$B:$B,0))</f>
        <v>#N/A</v>
      </c>
      <c r="D27" s="16" t="s">
        <v>5508</v>
      </c>
      <c r="E27" s="5" t="s">
        <v>5009</v>
      </c>
      <c r="F27" s="16" t="s">
        <v>5427</v>
      </c>
      <c r="G27" s="17" t="s">
        <v>5474</v>
      </c>
      <c r="H27" s="16" t="s">
        <v>5475</v>
      </c>
      <c r="I27" s="17" t="s">
        <v>5474</v>
      </c>
      <c r="J27" s="16" t="s">
        <v>5475</v>
      </c>
      <c r="K27" s="17" t="s">
        <v>5474</v>
      </c>
      <c r="L27" s="16" t="s">
        <v>5475</v>
      </c>
      <c r="M27" s="16" t="s">
        <v>5559</v>
      </c>
      <c r="N27" s="16" t="s">
        <v>5428</v>
      </c>
      <c r="O27" s="16" t="s">
        <v>5428</v>
      </c>
      <c r="P27" s="16" t="s">
        <v>5428</v>
      </c>
      <c r="Q27" s="16" t="s">
        <v>5428</v>
      </c>
      <c r="R27" s="17"/>
      <c r="T27" s="17"/>
      <c r="U27" s="16" t="s">
        <v>975</v>
      </c>
      <c r="V27" s="16" t="s">
        <v>974</v>
      </c>
      <c r="W27" s="16" t="s">
        <v>719</v>
      </c>
      <c r="X27" s="16">
        <v>2018</v>
      </c>
      <c r="Y27" s="16">
        <v>436</v>
      </c>
      <c r="AA27" s="16" t="s">
        <v>976</v>
      </c>
      <c r="AB27" s="16" t="s">
        <v>720</v>
      </c>
      <c r="AC27" s="16" t="s">
        <v>50</v>
      </c>
      <c r="AD27" s="16" t="s">
        <v>5053</v>
      </c>
      <c r="AE27" s="16" t="s">
        <v>4241</v>
      </c>
      <c r="AF27" s="16" t="s">
        <v>14</v>
      </c>
      <c r="AG27" s="16">
        <v>5.1550000000000002</v>
      </c>
      <c r="AH27" s="16" t="s">
        <v>5009</v>
      </c>
    </row>
    <row r="28" spans="1:34" x14ac:dyDescent="0.15">
      <c r="A28" s="3">
        <v>189</v>
      </c>
      <c r="B28" s="5" t="s">
        <v>981</v>
      </c>
      <c r="C28" s="5" t="e">
        <f>INDEX('168-上海理工大学-is05(scie2018)'!$E:$E,MATCH(B28,'168-上海理工大学-is05(scie2018)'!$B:$B,0))</f>
        <v>#N/A</v>
      </c>
      <c r="D28" s="5" t="s">
        <v>5508</v>
      </c>
      <c r="E28" s="5" t="s">
        <v>5009</v>
      </c>
      <c r="F28" s="5" t="s">
        <v>5427</v>
      </c>
      <c r="G28" s="8" t="s">
        <v>5560</v>
      </c>
      <c r="H28" s="5" t="s">
        <v>5561</v>
      </c>
      <c r="I28" s="8" t="s">
        <v>5560</v>
      </c>
      <c r="J28" s="5" t="s">
        <v>5561</v>
      </c>
      <c r="K28" s="8" t="s">
        <v>5560</v>
      </c>
      <c r="L28" s="5" t="s">
        <v>5561</v>
      </c>
      <c r="M28" s="5" t="s">
        <v>5562</v>
      </c>
      <c r="N28" s="5" t="s">
        <v>5431</v>
      </c>
      <c r="O28" s="5" t="s">
        <v>5431</v>
      </c>
      <c r="P28" s="5" t="s">
        <v>5431</v>
      </c>
      <c r="Q28" s="5" t="s">
        <v>5428</v>
      </c>
      <c r="R28" s="8" t="s">
        <v>5563</v>
      </c>
      <c r="S28" s="5" t="s">
        <v>5564</v>
      </c>
      <c r="T28" s="8" t="s">
        <v>5448</v>
      </c>
      <c r="U28" s="5" t="s">
        <v>983</v>
      </c>
      <c r="V28" s="5" t="s">
        <v>982</v>
      </c>
      <c r="W28" s="5" t="s">
        <v>719</v>
      </c>
      <c r="X28" s="5">
        <v>2018</v>
      </c>
      <c r="Y28" s="5">
        <v>435</v>
      </c>
      <c r="AA28" s="5" t="s">
        <v>984</v>
      </c>
      <c r="AB28" s="5" t="s">
        <v>720</v>
      </c>
      <c r="AC28" s="5" t="s">
        <v>50</v>
      </c>
      <c r="AD28" s="5" t="s">
        <v>5055</v>
      </c>
      <c r="AE28" s="5" t="s">
        <v>4446</v>
      </c>
      <c r="AF28" s="5" t="s">
        <v>14</v>
      </c>
      <c r="AG28" s="5">
        <v>5.1550000000000002</v>
      </c>
      <c r="AH28" s="5" t="s">
        <v>5009</v>
      </c>
    </row>
    <row r="29" spans="1:34" x14ac:dyDescent="0.15">
      <c r="A29" s="3">
        <v>191</v>
      </c>
      <c r="B29" s="5" t="s">
        <v>992</v>
      </c>
      <c r="C29" s="5" t="e">
        <f>INDEX('168-上海理工大学-is05(scie2018)'!$E:$E,MATCH(B29,'168-上海理工大学-is05(scie2018)'!$B:$B,0))</f>
        <v>#N/A</v>
      </c>
      <c r="D29" s="5" t="s">
        <v>5488</v>
      </c>
      <c r="E29" s="5" t="s">
        <v>5009</v>
      </c>
      <c r="F29" s="5" t="s">
        <v>5427</v>
      </c>
      <c r="G29" s="8" t="s">
        <v>5802</v>
      </c>
      <c r="H29" s="5" t="s">
        <v>5565</v>
      </c>
      <c r="I29" s="8" t="s">
        <v>5802</v>
      </c>
      <c r="J29" s="5" t="s">
        <v>5565</v>
      </c>
      <c r="K29" s="8" t="s">
        <v>5802</v>
      </c>
      <c r="L29" s="5" t="s">
        <v>5565</v>
      </c>
      <c r="M29" s="5" t="s">
        <v>5566</v>
      </c>
      <c r="N29" s="5" t="s">
        <v>5428</v>
      </c>
      <c r="O29" s="5" t="s">
        <v>5428</v>
      </c>
      <c r="P29" s="5" t="s">
        <v>5428</v>
      </c>
      <c r="Q29" s="5" t="s">
        <v>5431</v>
      </c>
      <c r="R29" s="8" t="s">
        <v>5567</v>
      </c>
      <c r="U29" s="5" t="s">
        <v>994</v>
      </c>
      <c r="V29" s="5" t="s">
        <v>993</v>
      </c>
      <c r="W29" s="5" t="s">
        <v>719</v>
      </c>
      <c r="X29" s="5">
        <v>2018</v>
      </c>
      <c r="Y29" s="5">
        <v>434</v>
      </c>
      <c r="AA29" s="5" t="s">
        <v>995</v>
      </c>
      <c r="AB29" s="5" t="s">
        <v>720</v>
      </c>
      <c r="AC29" s="5" t="s">
        <v>50</v>
      </c>
      <c r="AD29" s="5" t="s">
        <v>5056</v>
      </c>
      <c r="AE29" s="5" t="s">
        <v>4129</v>
      </c>
      <c r="AF29" s="5" t="s">
        <v>14</v>
      </c>
      <c r="AG29" s="5">
        <v>5.1550000000000002</v>
      </c>
      <c r="AH29" s="5" t="s">
        <v>5009</v>
      </c>
    </row>
    <row r="30" spans="1:34" x14ac:dyDescent="0.15">
      <c r="A30" s="3">
        <v>192</v>
      </c>
      <c r="B30" s="5" t="s">
        <v>996</v>
      </c>
      <c r="C30" s="5" t="e">
        <f>INDEX('168-上海理工大学-is05(scie2018)'!$E:$E,MATCH(B30,'168-上海理工大学-is05(scie2018)'!$B:$B,0))</f>
        <v>#N/A</v>
      </c>
      <c r="D30" s="5" t="s">
        <v>5488</v>
      </c>
      <c r="E30" s="5" t="s">
        <v>5009</v>
      </c>
      <c r="F30" s="5" t="s">
        <v>5433</v>
      </c>
      <c r="G30" s="8" t="s">
        <v>5568</v>
      </c>
      <c r="H30" s="5" t="s">
        <v>5569</v>
      </c>
      <c r="I30" s="8" t="s">
        <v>5497</v>
      </c>
      <c r="J30" s="5" t="s">
        <v>5498</v>
      </c>
      <c r="K30" s="8" t="s">
        <v>5497</v>
      </c>
      <c r="L30" s="5" t="s">
        <v>5498</v>
      </c>
      <c r="M30" s="5" t="s">
        <v>5570</v>
      </c>
      <c r="N30" s="5" t="s">
        <v>5428</v>
      </c>
      <c r="O30" s="5" t="s">
        <v>5428</v>
      </c>
      <c r="P30" s="5" t="s">
        <v>5428</v>
      </c>
      <c r="Q30" s="5" t="s">
        <v>5428</v>
      </c>
      <c r="R30" s="8" t="s">
        <v>5568</v>
      </c>
      <c r="S30" s="5" t="s">
        <v>5569</v>
      </c>
      <c r="T30" s="8" t="s">
        <v>5457</v>
      </c>
      <c r="U30" s="5" t="s">
        <v>998</v>
      </c>
      <c r="V30" s="5" t="s">
        <v>997</v>
      </c>
      <c r="W30" s="5" t="s">
        <v>719</v>
      </c>
      <c r="X30" s="5">
        <v>2018</v>
      </c>
      <c r="Y30" s="5">
        <v>434</v>
      </c>
      <c r="AA30" s="5" t="s">
        <v>999</v>
      </c>
      <c r="AB30" s="5" t="s">
        <v>720</v>
      </c>
      <c r="AC30" s="5" t="s">
        <v>50</v>
      </c>
      <c r="AD30" s="5" t="s">
        <v>5057</v>
      </c>
      <c r="AE30" s="5" t="s">
        <v>4291</v>
      </c>
      <c r="AF30" s="5" t="s">
        <v>14</v>
      </c>
      <c r="AG30" s="5">
        <v>5.1550000000000002</v>
      </c>
      <c r="AH30" s="5" t="s">
        <v>5009</v>
      </c>
    </row>
    <row r="31" spans="1:34" x14ac:dyDescent="0.15">
      <c r="A31" s="3">
        <v>204</v>
      </c>
      <c r="B31" s="5" t="s">
        <v>1050</v>
      </c>
      <c r="C31" s="5" t="e">
        <f>INDEX('168-上海理工大学-is05(scie2018)'!$E:$E,MATCH(B31,'168-上海理工大学-is05(scie2018)'!$B:$B,0))</f>
        <v>#N/A</v>
      </c>
      <c r="D31" s="5" t="s">
        <v>5571</v>
      </c>
      <c r="E31" s="5" t="s">
        <v>5009</v>
      </c>
      <c r="F31" s="5" t="s">
        <v>5427</v>
      </c>
      <c r="G31" s="8" t="s">
        <v>5489</v>
      </c>
      <c r="H31" s="5" t="s">
        <v>5490</v>
      </c>
      <c r="I31" s="8" t="s">
        <v>5491</v>
      </c>
      <c r="J31" s="5" t="s">
        <v>5492</v>
      </c>
      <c r="K31" s="8" t="s">
        <v>5489</v>
      </c>
      <c r="L31" s="5" t="s">
        <v>5490</v>
      </c>
      <c r="M31" s="5" t="s">
        <v>5572</v>
      </c>
      <c r="N31" s="5" t="s">
        <v>5428</v>
      </c>
      <c r="O31" s="5" t="s">
        <v>5428</v>
      </c>
      <c r="P31" s="5" t="s">
        <v>5428</v>
      </c>
      <c r="Q31" s="5" t="s">
        <v>5428</v>
      </c>
      <c r="S31" s="5" t="s">
        <v>5573</v>
      </c>
      <c r="U31" s="5" t="s">
        <v>1052</v>
      </c>
      <c r="V31" s="5" t="s">
        <v>1051</v>
      </c>
      <c r="W31" s="5" t="s">
        <v>1053</v>
      </c>
      <c r="X31" s="5">
        <v>2018</v>
      </c>
      <c r="Y31" s="5">
        <v>6</v>
      </c>
      <c r="Z31" s="5">
        <v>2</v>
      </c>
      <c r="AA31" s="5" t="s">
        <v>1055</v>
      </c>
      <c r="AB31" s="5" t="s">
        <v>1054</v>
      </c>
      <c r="AC31" s="5" t="s">
        <v>1056</v>
      </c>
      <c r="AD31" s="5" t="s">
        <v>5060</v>
      </c>
      <c r="AE31" s="5" t="s">
        <v>4834</v>
      </c>
      <c r="AF31" s="5" t="s">
        <v>14</v>
      </c>
      <c r="AG31" s="5">
        <v>6.97</v>
      </c>
      <c r="AH31" s="5" t="s">
        <v>5009</v>
      </c>
    </row>
    <row r="32" spans="1:34" x14ac:dyDescent="0.15">
      <c r="A32" s="3">
        <v>208</v>
      </c>
      <c r="B32" s="5" t="s">
        <v>1071</v>
      </c>
      <c r="C32" s="5" t="e">
        <f>INDEX('168-上海理工大学-is05(scie2018)'!$E:$E,MATCH(B32,'168-上海理工大学-is05(scie2018)'!$B:$B,0))</f>
        <v>#N/A</v>
      </c>
      <c r="D32" s="5" t="s">
        <v>5571</v>
      </c>
      <c r="E32" s="5" t="s">
        <v>5009</v>
      </c>
      <c r="F32" s="5" t="s">
        <v>5427</v>
      </c>
      <c r="G32" s="8" t="s">
        <v>5801</v>
      </c>
      <c r="H32" s="5" t="s">
        <v>5519</v>
      </c>
      <c r="I32" s="8" t="s">
        <v>5801</v>
      </c>
      <c r="J32" s="5" t="s">
        <v>5519</v>
      </c>
      <c r="K32" s="8" t="s">
        <v>5801</v>
      </c>
      <c r="L32" s="5" t="s">
        <v>5519</v>
      </c>
      <c r="M32" s="5" t="s">
        <v>5574</v>
      </c>
      <c r="N32" s="5" t="s">
        <v>5428</v>
      </c>
      <c r="O32" s="5" t="s">
        <v>5428</v>
      </c>
      <c r="P32" s="5" t="s">
        <v>5428</v>
      </c>
      <c r="Q32" s="5" t="s">
        <v>5431</v>
      </c>
      <c r="U32" s="5" t="s">
        <v>1073</v>
      </c>
      <c r="V32" s="5" t="s">
        <v>1072</v>
      </c>
      <c r="W32" s="5" t="s">
        <v>1074</v>
      </c>
      <c r="X32" s="5">
        <v>2018</v>
      </c>
      <c r="Y32" s="5">
        <v>10</v>
      </c>
      <c r="Z32" s="5">
        <v>3</v>
      </c>
      <c r="AA32" s="5" t="s">
        <v>1076</v>
      </c>
      <c r="AB32" s="5" t="s">
        <v>1075</v>
      </c>
      <c r="AC32" s="5" t="s">
        <v>294</v>
      </c>
      <c r="AD32" s="5" t="s">
        <v>5010</v>
      </c>
      <c r="AE32" s="5" t="s">
        <v>4072</v>
      </c>
      <c r="AF32" s="5" t="s">
        <v>14</v>
      </c>
      <c r="AG32" s="5">
        <v>8.4559999999999995</v>
      </c>
      <c r="AH32" s="5" t="s">
        <v>5009</v>
      </c>
    </row>
    <row r="33" spans="1:34" s="16" customFormat="1" x14ac:dyDescent="0.15">
      <c r="A33" s="6">
        <v>235</v>
      </c>
      <c r="B33" s="16" t="s">
        <v>1206</v>
      </c>
      <c r="C33" s="5" t="e">
        <f>INDEX('168-上海理工大学-is05(scie2018)'!$E:$E,MATCH(B33,'168-上海理工大学-is05(scie2018)'!$B:$B,0))</f>
        <v>#N/A</v>
      </c>
      <c r="D33" s="16" t="s">
        <v>5539</v>
      </c>
      <c r="E33" s="5" t="s">
        <v>5009</v>
      </c>
      <c r="F33" s="16" t="s">
        <v>5433</v>
      </c>
      <c r="G33" s="18" t="s">
        <v>5575</v>
      </c>
      <c r="H33" s="16" t="s">
        <v>5576</v>
      </c>
      <c r="I33" s="17" t="s">
        <v>5474</v>
      </c>
      <c r="J33" s="16" t="s">
        <v>5475</v>
      </c>
      <c r="K33" s="17" t="s">
        <v>5474</v>
      </c>
      <c r="L33" s="16" t="s">
        <v>5475</v>
      </c>
      <c r="M33" s="16" t="s">
        <v>5577</v>
      </c>
      <c r="N33" s="16" t="s">
        <v>5431</v>
      </c>
      <c r="O33" s="16" t="s">
        <v>5428</v>
      </c>
      <c r="P33" s="16" t="s">
        <v>5428</v>
      </c>
      <c r="Q33" s="16" t="s">
        <v>5428</v>
      </c>
      <c r="R33" s="17"/>
      <c r="T33" s="17"/>
      <c r="U33" s="16" t="s">
        <v>1208</v>
      </c>
      <c r="V33" s="16" t="s">
        <v>1207</v>
      </c>
      <c r="W33" s="16" t="s">
        <v>1209</v>
      </c>
      <c r="X33" s="16">
        <v>2018</v>
      </c>
      <c r="Y33" s="16">
        <v>158</v>
      </c>
      <c r="AA33" s="16" t="s">
        <v>1211</v>
      </c>
      <c r="AB33" s="16" t="s">
        <v>1210</v>
      </c>
      <c r="AC33" s="16" t="s">
        <v>50</v>
      </c>
      <c r="AD33" s="16" t="s">
        <v>4211</v>
      </c>
      <c r="AE33" s="16" t="s">
        <v>4025</v>
      </c>
      <c r="AF33" s="16" t="s">
        <v>14</v>
      </c>
      <c r="AG33" s="16">
        <v>3.78</v>
      </c>
      <c r="AH33" s="16" t="s">
        <v>5009</v>
      </c>
    </row>
    <row r="34" spans="1:34" x14ac:dyDescent="0.15">
      <c r="A34" s="3">
        <v>240</v>
      </c>
      <c r="B34" s="5" t="s">
        <v>1229</v>
      </c>
      <c r="C34" s="5" t="e">
        <f>INDEX('168-上海理工大学-is05(scie2018)'!$E:$E,MATCH(B34,'168-上海理工大学-is05(scie2018)'!$B:$B,0))</f>
        <v>#N/A</v>
      </c>
      <c r="D34" s="5" t="s">
        <v>5488</v>
      </c>
      <c r="E34" s="5" t="s">
        <v>5009</v>
      </c>
      <c r="G34" s="8" t="s">
        <v>5578</v>
      </c>
      <c r="H34" s="5" t="s">
        <v>5579</v>
      </c>
      <c r="I34" s="8" t="s">
        <v>5578</v>
      </c>
      <c r="J34" s="5" t="s">
        <v>5579</v>
      </c>
      <c r="K34" s="8" t="s">
        <v>5578</v>
      </c>
      <c r="L34" s="5" t="s">
        <v>5579</v>
      </c>
      <c r="M34" s="5" t="s">
        <v>5580</v>
      </c>
      <c r="N34" s="5" t="s">
        <v>5428</v>
      </c>
      <c r="O34" s="5" t="s">
        <v>5428</v>
      </c>
      <c r="P34" s="5" t="s">
        <v>5428</v>
      </c>
      <c r="Q34" s="5" t="s">
        <v>5428</v>
      </c>
      <c r="U34" s="5" t="s">
        <v>1231</v>
      </c>
      <c r="V34" s="5" t="s">
        <v>1230</v>
      </c>
      <c r="W34" s="5" t="s">
        <v>1232</v>
      </c>
      <c r="X34" s="5">
        <v>2018</v>
      </c>
      <c r="Y34" s="5">
        <v>272</v>
      </c>
      <c r="AA34" s="5" t="s">
        <v>1234</v>
      </c>
      <c r="AB34" s="5" t="s">
        <v>1233</v>
      </c>
      <c r="AC34" s="5" t="s">
        <v>294</v>
      </c>
      <c r="AD34" s="5" t="s">
        <v>4205</v>
      </c>
      <c r="AE34" s="5" t="s">
        <v>4206</v>
      </c>
      <c r="AF34" s="5" t="s">
        <v>14</v>
      </c>
      <c r="AG34" s="5">
        <v>4.1820000000000004</v>
      </c>
      <c r="AH34" s="5" t="s">
        <v>5009</v>
      </c>
    </row>
    <row r="35" spans="1:34" x14ac:dyDescent="0.15">
      <c r="A35" s="3">
        <v>248</v>
      </c>
      <c r="B35" s="5" t="s">
        <v>1273</v>
      </c>
      <c r="C35" s="5" t="e">
        <f>INDEX('168-上海理工大学-is05(scie2018)'!$E:$E,MATCH(B35,'168-上海理工大学-is05(scie2018)'!$B:$B,0))</f>
        <v>#N/A</v>
      </c>
      <c r="D35" s="5" t="s">
        <v>5539</v>
      </c>
      <c r="E35" s="5" t="s">
        <v>5009</v>
      </c>
      <c r="F35" s="5" t="s">
        <v>5433</v>
      </c>
      <c r="G35" s="8" t="s">
        <v>5581</v>
      </c>
      <c r="H35" s="5" t="s">
        <v>5582</v>
      </c>
      <c r="I35" s="8" t="s">
        <v>5583</v>
      </c>
      <c r="J35" s="5" t="s">
        <v>5584</v>
      </c>
      <c r="K35" s="8" t="s">
        <v>5583</v>
      </c>
      <c r="L35" s="5" t="s">
        <v>5584</v>
      </c>
      <c r="M35" s="5" t="s">
        <v>5585</v>
      </c>
      <c r="N35" s="5" t="s">
        <v>5428</v>
      </c>
      <c r="O35" s="5" t="s">
        <v>5428</v>
      </c>
      <c r="P35" s="5" t="s">
        <v>5428</v>
      </c>
      <c r="Q35" s="5" t="s">
        <v>5428</v>
      </c>
      <c r="R35" s="8" t="s">
        <v>5581</v>
      </c>
      <c r="S35" s="5" t="s">
        <v>5582</v>
      </c>
      <c r="T35" s="8" t="s">
        <v>1275</v>
      </c>
      <c r="U35" s="5" t="s">
        <v>1274</v>
      </c>
      <c r="V35" s="5" t="s">
        <v>1276</v>
      </c>
      <c r="W35" s="5">
        <v>2018</v>
      </c>
      <c r="X35" s="5">
        <v>85</v>
      </c>
      <c r="Z35" s="5" t="s">
        <v>935</v>
      </c>
      <c r="AA35" s="5" t="s">
        <v>1277</v>
      </c>
      <c r="AB35" s="5" t="s">
        <v>294</v>
      </c>
      <c r="AC35" s="5" t="s">
        <v>4311</v>
      </c>
      <c r="AD35" s="5" t="s">
        <v>4312</v>
      </c>
      <c r="AE35" s="5" t="s">
        <v>14</v>
      </c>
      <c r="AF35" s="5">
        <v>2.6869999999999998</v>
      </c>
      <c r="AG35" s="5" t="s">
        <v>5009</v>
      </c>
      <c r="AH35" s="5" t="s">
        <v>5009</v>
      </c>
    </row>
    <row r="36" spans="1:34" x14ac:dyDescent="0.15">
      <c r="A36" s="3">
        <v>252</v>
      </c>
      <c r="B36" s="5" t="s">
        <v>1293</v>
      </c>
      <c r="C36" s="5" t="e">
        <f>INDEX('168-上海理工大学-is05(scie2018)'!$E:$E,MATCH(B36,'168-上海理工大学-is05(scie2018)'!$B:$B,0))</f>
        <v>#N/A</v>
      </c>
      <c r="D36" s="5" t="s">
        <v>5488</v>
      </c>
      <c r="E36" s="5" t="s">
        <v>5009</v>
      </c>
      <c r="F36" s="5" t="s">
        <v>5433</v>
      </c>
      <c r="G36" s="8" t="s">
        <v>5568</v>
      </c>
      <c r="H36" s="5" t="s">
        <v>5569</v>
      </c>
      <c r="I36" s="8" t="s">
        <v>5497</v>
      </c>
      <c r="J36" s="5" t="s">
        <v>5498</v>
      </c>
      <c r="K36" s="8" t="s">
        <v>5497</v>
      </c>
      <c r="L36" s="5" t="s">
        <v>5498</v>
      </c>
      <c r="M36" s="5" t="s">
        <v>5586</v>
      </c>
      <c r="N36" s="5" t="s">
        <v>5428</v>
      </c>
      <c r="O36" s="5" t="s">
        <v>5428</v>
      </c>
      <c r="P36" s="5" t="s">
        <v>5428</v>
      </c>
      <c r="Q36" s="5" t="s">
        <v>5428</v>
      </c>
      <c r="R36" s="8" t="s">
        <v>5568</v>
      </c>
      <c r="S36" s="5" t="s">
        <v>5569</v>
      </c>
      <c r="T36" s="8" t="s">
        <v>5457</v>
      </c>
      <c r="U36" s="5" t="s">
        <v>1295</v>
      </c>
      <c r="V36" s="5" t="s">
        <v>1294</v>
      </c>
      <c r="W36" s="5" t="s">
        <v>1232</v>
      </c>
      <c r="X36" s="5">
        <v>2018</v>
      </c>
      <c r="Y36" s="5">
        <v>270</v>
      </c>
      <c r="AA36" s="15">
        <v>43474</v>
      </c>
      <c r="AB36" s="5" t="s">
        <v>1233</v>
      </c>
      <c r="AC36" s="5" t="s">
        <v>50</v>
      </c>
      <c r="AD36" s="5" t="s">
        <v>4290</v>
      </c>
      <c r="AE36" s="5" t="s">
        <v>4291</v>
      </c>
      <c r="AF36" s="5" t="s">
        <v>14</v>
      </c>
      <c r="AG36" s="5">
        <v>4.1820000000000004</v>
      </c>
      <c r="AH36" s="5" t="s">
        <v>5009</v>
      </c>
    </row>
    <row r="37" spans="1:34" x14ac:dyDescent="0.15">
      <c r="A37" s="3">
        <v>260</v>
      </c>
      <c r="B37" s="5" t="s">
        <v>1324</v>
      </c>
      <c r="C37" s="5" t="e">
        <f>INDEX('168-上海理工大学-is05(scie2018)'!$E:$E,MATCH(B37,'168-上海理工大学-is05(scie2018)'!$B:$B,0))</f>
        <v>#N/A</v>
      </c>
      <c r="D37" s="5" t="s">
        <v>5508</v>
      </c>
      <c r="E37" s="5" t="s">
        <v>5009</v>
      </c>
      <c r="F37" s="5" t="s">
        <v>5427</v>
      </c>
      <c r="G37" s="8" t="s">
        <v>5587</v>
      </c>
      <c r="H37" s="5" t="s">
        <v>5588</v>
      </c>
      <c r="I37" s="8" t="s">
        <v>5491</v>
      </c>
      <c r="J37" s="5" t="s">
        <v>5492</v>
      </c>
      <c r="K37" s="8" t="s">
        <v>5514</v>
      </c>
      <c r="L37" s="5" t="s">
        <v>5515</v>
      </c>
      <c r="M37" s="5" t="s">
        <v>5589</v>
      </c>
      <c r="N37" s="5" t="s">
        <v>5428</v>
      </c>
      <c r="O37" s="5" t="s">
        <v>5428</v>
      </c>
      <c r="P37" s="5" t="s">
        <v>5428</v>
      </c>
      <c r="Q37" s="5" t="s">
        <v>5428</v>
      </c>
      <c r="S37" s="5" t="s">
        <v>5590</v>
      </c>
      <c r="T37" s="8" t="s">
        <v>5448</v>
      </c>
      <c r="U37" s="5" t="s">
        <v>1326</v>
      </c>
      <c r="V37" s="5" t="s">
        <v>1325</v>
      </c>
      <c r="W37" s="5" t="s">
        <v>1327</v>
      </c>
      <c r="X37" s="5">
        <v>2018</v>
      </c>
      <c r="Y37" s="5">
        <v>20</v>
      </c>
      <c r="Z37" s="5">
        <v>38</v>
      </c>
      <c r="AA37" s="5" t="s">
        <v>1329</v>
      </c>
      <c r="AB37" s="5" t="s">
        <v>1328</v>
      </c>
      <c r="AC37" s="5" t="s">
        <v>1330</v>
      </c>
      <c r="AD37" s="5" t="s">
        <v>5379</v>
      </c>
      <c r="AE37" s="5" t="s">
        <v>5380</v>
      </c>
      <c r="AF37" s="5" t="s">
        <v>14</v>
      </c>
      <c r="AG37" s="5">
        <v>3.5670000000000002</v>
      </c>
      <c r="AH37" s="5" t="s">
        <v>5009</v>
      </c>
    </row>
    <row r="38" spans="1:34" x14ac:dyDescent="0.15">
      <c r="A38" s="3">
        <v>263</v>
      </c>
      <c r="B38" s="5" t="s">
        <v>1341</v>
      </c>
      <c r="C38" s="5" t="e">
        <f>INDEX('168-上海理工大学-is05(scie2018)'!$E:$E,MATCH(B38,'168-上海理工大学-is05(scie2018)'!$B:$B,0))</f>
        <v>#N/A</v>
      </c>
      <c r="D38" s="5" t="s">
        <v>5513</v>
      </c>
      <c r="E38" s="5" t="s">
        <v>5009</v>
      </c>
      <c r="F38" s="5" t="s">
        <v>5433</v>
      </c>
      <c r="H38" s="5" t="s">
        <v>5591</v>
      </c>
      <c r="I38" s="8" t="s">
        <v>5491</v>
      </c>
      <c r="J38" s="5" t="s">
        <v>5492</v>
      </c>
      <c r="K38" s="8" t="s">
        <v>5491</v>
      </c>
      <c r="L38" s="5" t="s">
        <v>5492</v>
      </c>
      <c r="M38" s="5" t="s">
        <v>5592</v>
      </c>
      <c r="N38" s="5" t="s">
        <v>5428</v>
      </c>
      <c r="O38" s="5" t="s">
        <v>5428</v>
      </c>
      <c r="P38" s="5" t="s">
        <v>5428</v>
      </c>
      <c r="Q38" s="5" t="s">
        <v>5428</v>
      </c>
      <c r="S38" s="5" t="s">
        <v>5591</v>
      </c>
      <c r="T38" s="8" t="s">
        <v>5457</v>
      </c>
      <c r="U38" s="5" t="s">
        <v>1343</v>
      </c>
      <c r="V38" s="5" t="s">
        <v>1342</v>
      </c>
      <c r="W38" s="5" t="s">
        <v>1338</v>
      </c>
      <c r="X38" s="5">
        <v>2018</v>
      </c>
      <c r="Y38" s="5">
        <v>13</v>
      </c>
      <c r="Z38" s="5">
        <v>10</v>
      </c>
      <c r="AA38" s="5" t="s">
        <v>1344</v>
      </c>
      <c r="AB38" s="5" t="s">
        <v>1339</v>
      </c>
      <c r="AC38" s="5" t="s">
        <v>294</v>
      </c>
      <c r="AD38" s="5" t="s">
        <v>4370</v>
      </c>
      <c r="AE38" s="5" t="s">
        <v>4371</v>
      </c>
      <c r="AF38" s="5" t="s">
        <v>14</v>
      </c>
      <c r="AG38" s="5">
        <v>0.97499999999999998</v>
      </c>
      <c r="AH38" s="5" t="s">
        <v>5009</v>
      </c>
    </row>
    <row r="39" spans="1:34" x14ac:dyDescent="0.15">
      <c r="A39" s="3">
        <v>269</v>
      </c>
      <c r="B39" s="5" t="s">
        <v>1376</v>
      </c>
      <c r="C39" s="5" t="e">
        <f>INDEX('168-上海理工大学-is05(scie2018)'!$E:$E,MATCH(B39,'168-上海理工大学-is05(scie2018)'!$B:$B,0))</f>
        <v>#N/A</v>
      </c>
      <c r="D39" s="5" t="s">
        <v>5539</v>
      </c>
      <c r="E39" s="5" t="s">
        <v>5009</v>
      </c>
      <c r="F39" s="5" t="s">
        <v>5427</v>
      </c>
      <c r="G39" s="8" t="s">
        <v>5593</v>
      </c>
      <c r="H39" s="5" t="s">
        <v>5594</v>
      </c>
      <c r="I39" s="8" t="s">
        <v>5594</v>
      </c>
      <c r="J39" s="5" t="s">
        <v>5594</v>
      </c>
      <c r="K39" s="8" t="s">
        <v>5593</v>
      </c>
      <c r="L39" s="5" t="s">
        <v>5595</v>
      </c>
      <c r="M39" s="5" t="s">
        <v>5596</v>
      </c>
      <c r="N39" s="5" t="s">
        <v>5428</v>
      </c>
      <c r="O39" s="5" t="s">
        <v>5428</v>
      </c>
      <c r="P39" s="5" t="s">
        <v>5428</v>
      </c>
      <c r="Q39" s="5" t="s">
        <v>5428</v>
      </c>
      <c r="R39" s="8" t="s">
        <v>5597</v>
      </c>
      <c r="S39" s="5" t="s">
        <v>5598</v>
      </c>
      <c r="T39" s="8" t="s">
        <v>5598</v>
      </c>
      <c r="U39" s="5" t="s">
        <v>1378</v>
      </c>
      <c r="V39" s="5" t="s">
        <v>1377</v>
      </c>
      <c r="W39" s="5" t="s">
        <v>1379</v>
      </c>
      <c r="X39" s="5">
        <v>2018</v>
      </c>
      <c r="Y39" s="5">
        <v>106</v>
      </c>
      <c r="AA39" s="5" t="s">
        <v>1381</v>
      </c>
      <c r="AB39" s="5" t="s">
        <v>1380</v>
      </c>
      <c r="AC39" s="5" t="s">
        <v>294</v>
      </c>
      <c r="AD39" s="5" t="s">
        <v>4405</v>
      </c>
      <c r="AE39" s="5" t="s">
        <v>4070</v>
      </c>
      <c r="AF39" s="5" t="s">
        <v>14</v>
      </c>
      <c r="AG39" s="5">
        <v>3.355</v>
      </c>
      <c r="AH39" s="5" t="s">
        <v>5009</v>
      </c>
    </row>
    <row r="40" spans="1:34" x14ac:dyDescent="0.15">
      <c r="A40" s="3">
        <v>276</v>
      </c>
      <c r="B40" s="5" t="s">
        <v>1410</v>
      </c>
      <c r="C40" s="5" t="e">
        <f>INDEX('168-上海理工大学-is05(scie2018)'!$E:$E,MATCH(B40,'168-上海理工大学-is05(scie2018)'!$B:$B,0))</f>
        <v>#N/A</v>
      </c>
      <c r="D40" s="5" t="s">
        <v>5599</v>
      </c>
      <c r="E40" s="5" t="s">
        <v>5009</v>
      </c>
      <c r="F40" s="5" t="s">
        <v>5427</v>
      </c>
      <c r="G40" s="8" t="s">
        <v>5802</v>
      </c>
      <c r="H40" s="5" t="s">
        <v>5565</v>
      </c>
      <c r="I40" s="8" t="s">
        <v>5802</v>
      </c>
      <c r="J40" s="5" t="s">
        <v>5565</v>
      </c>
      <c r="K40" s="8" t="s">
        <v>5802</v>
      </c>
      <c r="L40" s="5" t="s">
        <v>5565</v>
      </c>
      <c r="M40" s="5" t="s">
        <v>5600</v>
      </c>
      <c r="N40" s="5" t="s">
        <v>5428</v>
      </c>
      <c r="O40" s="5" t="s">
        <v>5428</v>
      </c>
      <c r="P40" s="5" t="s">
        <v>5428</v>
      </c>
      <c r="Q40" s="5" t="s">
        <v>5431</v>
      </c>
      <c r="R40" s="8" t="s">
        <v>5567</v>
      </c>
      <c r="U40" s="5" t="s">
        <v>1412</v>
      </c>
      <c r="V40" s="5" t="s">
        <v>1411</v>
      </c>
      <c r="W40" s="5" t="s">
        <v>1171</v>
      </c>
      <c r="X40" s="5">
        <v>2018</v>
      </c>
      <c r="Y40" s="5">
        <v>227</v>
      </c>
      <c r="AA40" s="5" t="s">
        <v>1413</v>
      </c>
      <c r="AB40" s="5" t="s">
        <v>1172</v>
      </c>
      <c r="AC40" s="5" t="s">
        <v>294</v>
      </c>
      <c r="AD40" s="5" t="s">
        <v>4422</v>
      </c>
      <c r="AE40" s="5" t="s">
        <v>4423</v>
      </c>
      <c r="AF40" s="5" t="s">
        <v>14</v>
      </c>
      <c r="AG40" s="5">
        <v>3.0190000000000001</v>
      </c>
      <c r="AH40" s="5" t="s">
        <v>5009</v>
      </c>
    </row>
    <row r="41" spans="1:34" s="16" customFormat="1" x14ac:dyDescent="0.15">
      <c r="A41" s="6">
        <v>303</v>
      </c>
      <c r="B41" s="16" t="s">
        <v>1537</v>
      </c>
      <c r="C41" s="5" t="e">
        <f>INDEX('168-上海理工大学-is05(scie2018)'!$E:$E,MATCH(B41,'168-上海理工大学-is05(scie2018)'!$B:$B,0))</f>
        <v>#N/A</v>
      </c>
      <c r="D41" s="16" t="s">
        <v>5513</v>
      </c>
      <c r="E41" s="16" t="s">
        <v>5027</v>
      </c>
      <c r="F41" s="16" t="s">
        <v>5601</v>
      </c>
      <c r="G41" s="17" t="s">
        <v>5602</v>
      </c>
      <c r="H41" s="16" t="s">
        <v>5601</v>
      </c>
      <c r="I41" s="17" t="s">
        <v>5603</v>
      </c>
      <c r="J41" s="16" t="s">
        <v>5604</v>
      </c>
      <c r="K41" s="17" t="s">
        <v>5602</v>
      </c>
      <c r="L41" s="16" t="s">
        <v>5595</v>
      </c>
      <c r="M41" s="16" t="s">
        <v>5605</v>
      </c>
      <c r="N41" s="16" t="s">
        <v>5428</v>
      </c>
      <c r="O41" s="16" t="s">
        <v>5428</v>
      </c>
      <c r="P41" s="16" t="s">
        <v>5428</v>
      </c>
      <c r="Q41" s="16" t="s">
        <v>5428</v>
      </c>
      <c r="R41" s="17" t="s">
        <v>5428</v>
      </c>
      <c r="S41" s="16" t="s">
        <v>5428</v>
      </c>
      <c r="T41" s="17" t="s">
        <v>5428</v>
      </c>
      <c r="U41" s="16" t="s">
        <v>1539</v>
      </c>
      <c r="V41" s="16" t="s">
        <v>1538</v>
      </c>
      <c r="W41" s="16" t="s">
        <v>1540</v>
      </c>
      <c r="X41" s="16">
        <v>2018</v>
      </c>
      <c r="Y41" s="16">
        <v>5</v>
      </c>
      <c r="Z41" s="16">
        <v>6</v>
      </c>
      <c r="AA41" s="16" t="s">
        <v>17</v>
      </c>
      <c r="AB41" s="16" t="s">
        <v>1541</v>
      </c>
      <c r="AC41" s="16" t="s">
        <v>1542</v>
      </c>
      <c r="AD41" s="16" t="s">
        <v>5334</v>
      </c>
      <c r="AE41" s="16" t="s">
        <v>4671</v>
      </c>
      <c r="AF41" s="16" t="s">
        <v>14</v>
      </c>
      <c r="AG41" s="16">
        <v>1.4490000000000001</v>
      </c>
      <c r="AH41" s="16" t="s">
        <v>5027</v>
      </c>
    </row>
    <row r="42" spans="1:34" x14ac:dyDescent="0.15">
      <c r="A42" s="3">
        <v>338</v>
      </c>
      <c r="B42" s="5" t="s">
        <v>1707</v>
      </c>
      <c r="C42" s="5" t="e">
        <f>INDEX('168-上海理工大学-is05(scie2018)'!$E:$E,MATCH(B42,'168-上海理工大学-is05(scie2018)'!$B:$B,0))</f>
        <v>#N/A</v>
      </c>
      <c r="D42" s="5" t="s">
        <v>5488</v>
      </c>
      <c r="E42" s="5" t="s">
        <v>5009</v>
      </c>
      <c r="F42" s="5" t="s">
        <v>5427</v>
      </c>
      <c r="H42" s="5" t="s">
        <v>5606</v>
      </c>
      <c r="J42" s="5" t="s">
        <v>5606</v>
      </c>
      <c r="K42" s="8" t="s">
        <v>5803</v>
      </c>
      <c r="L42" s="5" t="s">
        <v>5607</v>
      </c>
      <c r="M42" s="5" t="s">
        <v>5608</v>
      </c>
      <c r="N42" s="5" t="s">
        <v>5428</v>
      </c>
      <c r="O42" s="5" t="s">
        <v>5431</v>
      </c>
      <c r="P42" s="5" t="s">
        <v>5428</v>
      </c>
      <c r="Q42" s="5" t="s">
        <v>5431</v>
      </c>
      <c r="R42" s="8" t="s">
        <v>5609</v>
      </c>
      <c r="S42" s="5" t="s">
        <v>5610</v>
      </c>
      <c r="U42" s="5" t="s">
        <v>1709</v>
      </c>
      <c r="V42" s="5" t="s">
        <v>1708</v>
      </c>
      <c r="W42" s="5" t="s">
        <v>1354</v>
      </c>
      <c r="X42" s="5">
        <v>2018</v>
      </c>
      <c r="Y42" s="5">
        <v>327</v>
      </c>
      <c r="AA42" s="5" t="s">
        <v>1710</v>
      </c>
      <c r="AB42" s="5" t="s">
        <v>1355</v>
      </c>
      <c r="AC42" s="5" t="s">
        <v>1334</v>
      </c>
      <c r="AD42" s="5" t="s">
        <v>5149</v>
      </c>
      <c r="AE42" s="5" t="s">
        <v>4815</v>
      </c>
      <c r="AF42" s="5" t="s">
        <v>14</v>
      </c>
      <c r="AG42" s="5">
        <v>3.4129999999999998</v>
      </c>
      <c r="AH42" s="5" t="s">
        <v>5041</v>
      </c>
    </row>
    <row r="43" spans="1:34" x14ac:dyDescent="0.15">
      <c r="A43" s="3">
        <v>346</v>
      </c>
      <c r="B43" s="5" t="s">
        <v>1744</v>
      </c>
      <c r="C43" s="5" t="e">
        <f>INDEX('168-上海理工大学-is05(scie2018)'!$E:$E,MATCH(B43,'168-上海理工大学-is05(scie2018)'!$B:$B,0))</f>
        <v>#N/A</v>
      </c>
      <c r="D43" s="5" t="s">
        <v>5488</v>
      </c>
      <c r="E43" s="5" t="s">
        <v>5009</v>
      </c>
      <c r="F43" s="5" t="s">
        <v>5427</v>
      </c>
      <c r="G43" s="8" t="s">
        <v>5556</v>
      </c>
      <c r="H43" s="5" t="s">
        <v>5557</v>
      </c>
      <c r="I43" s="8" t="s">
        <v>5556</v>
      </c>
      <c r="J43" s="5" t="s">
        <v>5557</v>
      </c>
      <c r="K43" s="8" t="s">
        <v>5556</v>
      </c>
      <c r="L43" s="5" t="s">
        <v>5557</v>
      </c>
      <c r="M43" s="5" t="s">
        <v>5611</v>
      </c>
      <c r="N43" s="5" t="s">
        <v>5428</v>
      </c>
      <c r="O43" s="5" t="s">
        <v>5428</v>
      </c>
      <c r="P43" s="5" t="s">
        <v>5428</v>
      </c>
      <c r="Q43" s="5" t="s">
        <v>5428</v>
      </c>
      <c r="U43" s="5" t="s">
        <v>1746</v>
      </c>
      <c r="V43" s="5" t="s">
        <v>1745</v>
      </c>
      <c r="W43" s="5" t="s">
        <v>1747</v>
      </c>
      <c r="X43" s="5">
        <v>2018</v>
      </c>
      <c r="Y43" s="5">
        <v>716</v>
      </c>
      <c r="AA43" s="5" t="s">
        <v>1749</v>
      </c>
      <c r="AB43" s="5" t="s">
        <v>1748</v>
      </c>
      <c r="AC43" s="5" t="s">
        <v>294</v>
      </c>
      <c r="AD43" s="5" t="s">
        <v>5059</v>
      </c>
      <c r="AE43" s="5" t="s">
        <v>4110</v>
      </c>
      <c r="AF43" s="5" t="s">
        <v>14</v>
      </c>
      <c r="AG43" s="5">
        <v>4.0810000000000004</v>
      </c>
      <c r="AH43" s="5" t="s">
        <v>5009</v>
      </c>
    </row>
    <row r="44" spans="1:34" s="16" customFormat="1" x14ac:dyDescent="0.15">
      <c r="A44" s="6">
        <v>350</v>
      </c>
      <c r="B44" s="16" t="s">
        <v>1764</v>
      </c>
      <c r="C44" s="5" t="e">
        <f>INDEX('168-上海理工大学-is05(scie2018)'!$E:$E,MATCH(B44,'168-上海理工大学-is05(scie2018)'!$B:$B,0))</f>
        <v>#N/A</v>
      </c>
      <c r="D44" s="16" t="s">
        <v>5513</v>
      </c>
      <c r="E44" s="5" t="s">
        <v>5009</v>
      </c>
      <c r="F44" s="16" t="s">
        <v>5601</v>
      </c>
      <c r="G44" s="17" t="s">
        <v>5602</v>
      </c>
      <c r="H44" s="16" t="s">
        <v>5601</v>
      </c>
      <c r="I44" s="17" t="s">
        <v>5603</v>
      </c>
      <c r="J44" s="16" t="s">
        <v>5604</v>
      </c>
      <c r="K44" s="17" t="s">
        <v>5602</v>
      </c>
      <c r="L44" s="16" t="s">
        <v>5595</v>
      </c>
      <c r="M44" s="16" t="s">
        <v>5612</v>
      </c>
      <c r="N44" s="16" t="s">
        <v>5428</v>
      </c>
      <c r="O44" s="16" t="s">
        <v>5428</v>
      </c>
      <c r="P44" s="16" t="s">
        <v>5428</v>
      </c>
      <c r="Q44" s="16" t="s">
        <v>5428</v>
      </c>
      <c r="R44" s="17" t="s">
        <v>5428</v>
      </c>
      <c r="S44" s="16" t="s">
        <v>5428</v>
      </c>
      <c r="T44" s="17" t="s">
        <v>5428</v>
      </c>
      <c r="U44" s="16" t="s">
        <v>1766</v>
      </c>
      <c r="V44" s="16" t="s">
        <v>1765</v>
      </c>
      <c r="W44" s="16" t="s">
        <v>1540</v>
      </c>
      <c r="X44" s="16">
        <v>2018</v>
      </c>
      <c r="Y44" s="16">
        <v>5</v>
      </c>
      <c r="Z44" s="16">
        <v>2</v>
      </c>
      <c r="AA44" s="16" t="s">
        <v>17</v>
      </c>
      <c r="AB44" s="16" t="s">
        <v>1541</v>
      </c>
      <c r="AC44" s="16" t="s">
        <v>99</v>
      </c>
      <c r="AD44" s="16" t="s">
        <v>5235</v>
      </c>
      <c r="AE44" s="16" t="s">
        <v>4837</v>
      </c>
      <c r="AF44" s="16" t="s">
        <v>14</v>
      </c>
      <c r="AG44" s="16">
        <v>1.4490000000000001</v>
      </c>
      <c r="AH44" s="16" t="s">
        <v>5009</v>
      </c>
    </row>
    <row r="45" spans="1:34" x14ac:dyDescent="0.15">
      <c r="A45" s="3">
        <v>367</v>
      </c>
      <c r="B45" s="5" t="s">
        <v>1847</v>
      </c>
      <c r="C45" s="5" t="e">
        <f>INDEX('168-上海理工大学-is05(scie2018)'!$E:$E,MATCH(B45,'168-上海理工大学-is05(scie2018)'!$B:$B,0))</f>
        <v>#N/A</v>
      </c>
      <c r="D45" s="5" t="s">
        <v>5508</v>
      </c>
      <c r="E45" s="5" t="s">
        <v>5009</v>
      </c>
      <c r="F45" s="5" t="s">
        <v>5427</v>
      </c>
      <c r="G45" s="5" t="s">
        <v>5613</v>
      </c>
      <c r="H45" s="5" t="s">
        <v>5614</v>
      </c>
      <c r="I45" s="5" t="s">
        <v>5613</v>
      </c>
      <c r="J45" s="5" t="s">
        <v>5614</v>
      </c>
      <c r="K45" s="5" t="s">
        <v>5613</v>
      </c>
      <c r="L45" s="5" t="s">
        <v>5614</v>
      </c>
      <c r="M45" s="5" t="s">
        <v>5615</v>
      </c>
      <c r="N45" s="5" t="s">
        <v>5428</v>
      </c>
      <c r="O45" s="5" t="s">
        <v>5428</v>
      </c>
      <c r="P45" s="5" t="s">
        <v>5431</v>
      </c>
      <c r="Q45" s="5" t="s">
        <v>5428</v>
      </c>
      <c r="R45" s="5" t="s">
        <v>5616</v>
      </c>
      <c r="S45" s="5" t="s">
        <v>5616</v>
      </c>
      <c r="T45" s="5" t="s">
        <v>5616</v>
      </c>
      <c r="U45" s="5" t="s">
        <v>1849</v>
      </c>
      <c r="V45" s="5" t="s">
        <v>1848</v>
      </c>
      <c r="W45" s="5" t="s">
        <v>1850</v>
      </c>
      <c r="X45" s="5">
        <v>2018</v>
      </c>
      <c r="Y45" s="5">
        <v>6</v>
      </c>
      <c r="Z45" s="5">
        <v>4</v>
      </c>
      <c r="AA45" s="5" t="s">
        <v>1852</v>
      </c>
      <c r="AB45" s="5" t="s">
        <v>1851</v>
      </c>
      <c r="AC45" s="5" t="s">
        <v>294</v>
      </c>
      <c r="AD45" s="5" t="s">
        <v>4904</v>
      </c>
      <c r="AE45" s="5" t="s">
        <v>4905</v>
      </c>
      <c r="AF45" s="5" t="s">
        <v>47</v>
      </c>
      <c r="AG45" s="5">
        <v>7.44</v>
      </c>
      <c r="AH45" s="5" t="s">
        <v>5009</v>
      </c>
    </row>
    <row r="46" spans="1:34" ht="13.5" x14ac:dyDescent="0.15">
      <c r="A46" s="3">
        <v>375</v>
      </c>
      <c r="B46" s="5" t="s">
        <v>1882</v>
      </c>
      <c r="C46" s="5" t="e">
        <f>INDEX('168-上海理工大学-is05(scie2018)'!$E:$E,MATCH(B46,'168-上海理工大学-is05(scie2018)'!$B:$B,0))</f>
        <v>#N/A</v>
      </c>
      <c r="D46" s="5" t="s">
        <v>5539</v>
      </c>
      <c r="E46" s="5" t="s">
        <v>5009</v>
      </c>
      <c r="F46" s="5" t="s">
        <v>5427</v>
      </c>
      <c r="G46" s="8" t="s">
        <v>5617</v>
      </c>
      <c r="H46" s="5" t="s">
        <v>5618</v>
      </c>
      <c r="I46" s="8" t="s">
        <v>5617</v>
      </c>
      <c r="J46" s="5" t="s">
        <v>5618</v>
      </c>
      <c r="K46" s="8" t="s">
        <v>5617</v>
      </c>
      <c r="L46" s="5" t="s">
        <v>5618</v>
      </c>
      <c r="M46" s="5" t="s">
        <v>5619</v>
      </c>
      <c r="N46" s="5" t="s">
        <v>5428</v>
      </c>
      <c r="O46" s="5" t="s">
        <v>5428</v>
      </c>
      <c r="P46" s="5" t="s">
        <v>5428</v>
      </c>
      <c r="Q46" s="5" t="s">
        <v>5428</v>
      </c>
      <c r="R46" s="8" t="s">
        <v>5620</v>
      </c>
      <c r="S46" s="5" t="s">
        <v>5620</v>
      </c>
      <c r="T46" s="8" t="s">
        <v>5620</v>
      </c>
      <c r="U46" s="5" t="s">
        <v>1884</v>
      </c>
      <c r="V46" s="5" t="s">
        <v>1883</v>
      </c>
      <c r="W46" s="5" t="s">
        <v>1171</v>
      </c>
      <c r="X46" s="5">
        <v>2018</v>
      </c>
      <c r="Y46" s="5">
        <v>210</v>
      </c>
      <c r="Z46" s="19"/>
      <c r="AA46" s="5" t="s">
        <v>1885</v>
      </c>
      <c r="AB46" s="5" t="s">
        <v>1172</v>
      </c>
      <c r="AC46" s="5" t="s">
        <v>50</v>
      </c>
      <c r="AD46" s="5" t="s">
        <v>5065</v>
      </c>
      <c r="AE46" s="5" t="s">
        <v>4083</v>
      </c>
      <c r="AF46" s="5" t="s">
        <v>14</v>
      </c>
      <c r="AG46" s="5">
        <v>3.0190000000000001</v>
      </c>
      <c r="AH46" s="5" t="s">
        <v>5009</v>
      </c>
    </row>
    <row r="47" spans="1:34" x14ac:dyDescent="0.15">
      <c r="A47" s="3">
        <v>386</v>
      </c>
      <c r="B47" s="5" t="s">
        <v>1945</v>
      </c>
      <c r="C47" s="5" t="e">
        <f>INDEX('168-上海理工大学-is05(scie2018)'!$E:$E,MATCH(B47,'168-上海理工大学-is05(scie2018)'!$B:$B,0))</f>
        <v>#N/A</v>
      </c>
      <c r="D47" s="5" t="s">
        <v>5508</v>
      </c>
      <c r="E47" s="5" t="s">
        <v>5009</v>
      </c>
      <c r="F47" s="5" t="s">
        <v>5427</v>
      </c>
      <c r="G47" s="8" t="s">
        <v>5474</v>
      </c>
      <c r="H47" s="5" t="s">
        <v>5475</v>
      </c>
      <c r="I47" s="8" t="s">
        <v>5474</v>
      </c>
      <c r="J47" s="5" t="s">
        <v>5475</v>
      </c>
      <c r="K47" s="8" t="s">
        <v>5474</v>
      </c>
      <c r="L47" s="5" t="s">
        <v>5475</v>
      </c>
      <c r="M47" s="5" t="s">
        <v>5621</v>
      </c>
      <c r="N47" s="5" t="s">
        <v>5428</v>
      </c>
      <c r="O47" s="5" t="s">
        <v>5428</v>
      </c>
      <c r="P47" s="5" t="s">
        <v>5428</v>
      </c>
      <c r="Q47" s="5" t="s">
        <v>5428</v>
      </c>
      <c r="U47" s="5" t="s">
        <v>1947</v>
      </c>
      <c r="V47" s="5" t="s">
        <v>1946</v>
      </c>
      <c r="W47" s="5" t="s">
        <v>1948</v>
      </c>
      <c r="X47" s="5">
        <v>2018</v>
      </c>
      <c r="Y47" s="5">
        <v>34</v>
      </c>
      <c r="Z47" s="5">
        <v>47</v>
      </c>
      <c r="AA47" s="5" t="s">
        <v>1950</v>
      </c>
      <c r="AB47" s="5" t="s">
        <v>1949</v>
      </c>
      <c r="AC47" s="5" t="s">
        <v>50</v>
      </c>
      <c r="AD47" s="5" t="s">
        <v>4226</v>
      </c>
      <c r="AE47" s="5" t="s">
        <v>4025</v>
      </c>
      <c r="AF47" s="5" t="s">
        <v>14</v>
      </c>
      <c r="AG47" s="5">
        <v>3.6829999999999998</v>
      </c>
      <c r="AH47" s="5" t="s">
        <v>5009</v>
      </c>
    </row>
    <row r="48" spans="1:34" x14ac:dyDescent="0.15">
      <c r="A48" s="3">
        <v>417</v>
      </c>
      <c r="B48" s="5" t="s">
        <v>2113</v>
      </c>
      <c r="C48" s="5" t="e">
        <f>INDEX('168-上海理工大学-is05(scie2018)'!$E:$E,MATCH(B48,'168-上海理工大学-is05(scie2018)'!$B:$B,0))</f>
        <v>#N/A</v>
      </c>
      <c r="D48" s="5" t="s">
        <v>5513</v>
      </c>
      <c r="E48" s="5" t="s">
        <v>5009</v>
      </c>
      <c r="F48" s="5" t="s">
        <v>5427</v>
      </c>
      <c r="G48" s="8" t="s">
        <v>5560</v>
      </c>
      <c r="H48" s="5" t="s">
        <v>5561</v>
      </c>
      <c r="I48" s="8" t="s">
        <v>5560</v>
      </c>
      <c r="J48" s="5" t="s">
        <v>5561</v>
      </c>
      <c r="K48" s="8" t="s">
        <v>5560</v>
      </c>
      <c r="L48" s="5" t="s">
        <v>5561</v>
      </c>
      <c r="M48" s="5" t="s">
        <v>5622</v>
      </c>
      <c r="N48" s="5" t="s">
        <v>5428</v>
      </c>
      <c r="O48" s="5" t="s">
        <v>5428</v>
      </c>
      <c r="P48" s="5" t="s">
        <v>5428</v>
      </c>
      <c r="Q48" s="5" t="s">
        <v>5428</v>
      </c>
      <c r="R48" s="8" t="s">
        <v>5623</v>
      </c>
      <c r="S48" s="5" t="s">
        <v>5624</v>
      </c>
      <c r="T48" s="8" t="s">
        <v>5625</v>
      </c>
      <c r="U48" s="5" t="s">
        <v>2115</v>
      </c>
      <c r="V48" s="5" t="s">
        <v>2114</v>
      </c>
      <c r="W48" s="5" t="s">
        <v>2116</v>
      </c>
      <c r="X48" s="5">
        <v>2018</v>
      </c>
      <c r="Y48" s="5">
        <v>12</v>
      </c>
      <c r="Z48" s="5">
        <v>3</v>
      </c>
      <c r="AA48" s="5" t="s">
        <v>2118</v>
      </c>
      <c r="AB48" s="5" t="s">
        <v>2117</v>
      </c>
      <c r="AC48" s="5" t="s">
        <v>2119</v>
      </c>
      <c r="AD48" s="5" t="s">
        <v>4445</v>
      </c>
      <c r="AE48" s="5" t="s">
        <v>4446</v>
      </c>
      <c r="AF48" s="5" t="s">
        <v>14</v>
      </c>
      <c r="AG48" s="5">
        <v>1.7010000000000001</v>
      </c>
      <c r="AH48" s="5" t="s">
        <v>5009</v>
      </c>
    </row>
    <row r="49" spans="1:34" x14ac:dyDescent="0.15">
      <c r="A49" s="3">
        <v>436</v>
      </c>
      <c r="B49" s="5" t="s">
        <v>2206</v>
      </c>
      <c r="C49" s="5" t="e">
        <f>INDEX('168-上海理工大学-is05(scie2018)'!$E:$E,MATCH(B49,'168-上海理工大学-is05(scie2018)'!$B:$B,0))</f>
        <v>#N/A</v>
      </c>
      <c r="D49" s="5" t="s">
        <v>5508</v>
      </c>
      <c r="E49" s="5" t="s">
        <v>5009</v>
      </c>
      <c r="F49" s="5" t="s">
        <v>5427</v>
      </c>
      <c r="G49" s="8" t="s">
        <v>5626</v>
      </c>
      <c r="H49" s="5" t="s">
        <v>5627</v>
      </c>
      <c r="I49" s="8" t="s">
        <v>5626</v>
      </c>
      <c r="J49" s="5" t="s">
        <v>5627</v>
      </c>
      <c r="K49" s="8" t="s">
        <v>5626</v>
      </c>
      <c r="L49" s="5" t="s">
        <v>5627</v>
      </c>
      <c r="M49" s="5" t="s">
        <v>5628</v>
      </c>
      <c r="O49" s="5" t="s">
        <v>5431</v>
      </c>
      <c r="P49" s="5" t="s">
        <v>5428</v>
      </c>
      <c r="Q49" s="5" t="s">
        <v>5428</v>
      </c>
      <c r="R49" s="8" t="s">
        <v>5629</v>
      </c>
      <c r="S49" s="5" t="s">
        <v>5630</v>
      </c>
      <c r="U49" s="5" t="s">
        <v>2208</v>
      </c>
      <c r="V49" s="5" t="s">
        <v>2207</v>
      </c>
      <c r="W49" s="5" t="s">
        <v>2209</v>
      </c>
      <c r="X49" s="5">
        <v>2018</v>
      </c>
      <c r="Y49" s="5">
        <v>177</v>
      </c>
      <c r="AA49" s="15">
        <v>43470</v>
      </c>
      <c r="AB49" s="5" t="s">
        <v>2210</v>
      </c>
      <c r="AC49" s="5" t="s">
        <v>294</v>
      </c>
      <c r="AD49" s="5" t="s">
        <v>4570</v>
      </c>
      <c r="AE49" s="5" t="s">
        <v>4092</v>
      </c>
      <c r="AF49" s="5" t="s">
        <v>14</v>
      </c>
      <c r="AG49" s="5">
        <v>4.5069999999999997</v>
      </c>
      <c r="AH49" s="5" t="s">
        <v>5009</v>
      </c>
    </row>
    <row r="50" spans="1:34" x14ac:dyDescent="0.15">
      <c r="A50" s="3">
        <v>475</v>
      </c>
      <c r="B50" s="5" t="s">
        <v>2394</v>
      </c>
      <c r="C50" s="5" t="e">
        <f>INDEX('168-上海理工大学-is05(scie2018)'!$E:$E,MATCH(B50,'168-上海理工大学-is05(scie2018)'!$B:$B,0))</f>
        <v>#N/A</v>
      </c>
      <c r="D50" s="5" t="s">
        <v>5513</v>
      </c>
      <c r="E50" s="5" t="s">
        <v>5009</v>
      </c>
      <c r="F50" s="5" t="s">
        <v>5427</v>
      </c>
      <c r="G50" s="8" t="s">
        <v>5631</v>
      </c>
      <c r="H50" s="5" t="s">
        <v>5632</v>
      </c>
      <c r="I50" s="8" t="s">
        <v>5631</v>
      </c>
      <c r="J50" s="5" t="s">
        <v>5632</v>
      </c>
      <c r="K50" s="8" t="s">
        <v>5631</v>
      </c>
      <c r="L50" s="5" t="s">
        <v>5632</v>
      </c>
      <c r="M50" s="5" t="s">
        <v>5632</v>
      </c>
      <c r="N50" s="5" t="s">
        <v>5428</v>
      </c>
      <c r="O50" s="5" t="s">
        <v>5428</v>
      </c>
      <c r="P50" s="5" t="s">
        <v>5428</v>
      </c>
      <c r="Q50" s="5" t="s">
        <v>5428</v>
      </c>
      <c r="R50" s="8" t="s">
        <v>5428</v>
      </c>
      <c r="S50" s="5" t="s">
        <v>5428</v>
      </c>
      <c r="T50" s="8" t="s">
        <v>5428</v>
      </c>
      <c r="U50" s="5" t="s">
        <v>2396</v>
      </c>
      <c r="V50" s="5" t="s">
        <v>2395</v>
      </c>
      <c r="W50" s="5" t="s">
        <v>1995</v>
      </c>
      <c r="X50" s="5">
        <v>2018</v>
      </c>
      <c r="Y50" s="5">
        <v>13</v>
      </c>
      <c r="Z50" s="5">
        <v>4</v>
      </c>
      <c r="AA50" s="5" t="s">
        <v>2397</v>
      </c>
      <c r="AB50" s="5" t="s">
        <v>1996</v>
      </c>
      <c r="AC50" s="5" t="s">
        <v>50</v>
      </c>
      <c r="AD50" s="5" t="s">
        <v>5233</v>
      </c>
      <c r="AE50" s="5" t="s">
        <v>4770</v>
      </c>
      <c r="AF50" s="5" t="s">
        <v>14</v>
      </c>
      <c r="AG50" s="5">
        <v>1.284</v>
      </c>
      <c r="AH50" s="5" t="s">
        <v>5009</v>
      </c>
    </row>
    <row r="51" spans="1:34" x14ac:dyDescent="0.15">
      <c r="A51" s="3">
        <v>518</v>
      </c>
      <c r="B51" s="5" t="s">
        <v>2601</v>
      </c>
      <c r="C51" s="5" t="e">
        <f>INDEX('168-上海理工大学-is05(scie2018)'!$E:$E,MATCH(B51,'168-上海理工大学-is05(scie2018)'!$B:$B,0))</f>
        <v>#N/A</v>
      </c>
      <c r="D51" s="5" t="s">
        <v>5488</v>
      </c>
      <c r="E51" s="5" t="s">
        <v>5009</v>
      </c>
      <c r="F51" s="5" t="s">
        <v>5427</v>
      </c>
      <c r="G51" s="8" t="s">
        <v>5802</v>
      </c>
      <c r="H51" s="5" t="s">
        <v>5565</v>
      </c>
      <c r="I51" s="8" t="s">
        <v>5802</v>
      </c>
      <c r="J51" s="5" t="s">
        <v>5565</v>
      </c>
      <c r="K51" s="8" t="s">
        <v>5802</v>
      </c>
      <c r="L51" s="5" t="s">
        <v>5565</v>
      </c>
      <c r="M51" s="5" t="s">
        <v>5633</v>
      </c>
      <c r="N51" s="5" t="s">
        <v>5428</v>
      </c>
      <c r="O51" s="5" t="s">
        <v>5428</v>
      </c>
      <c r="P51" s="5" t="s">
        <v>5428</v>
      </c>
      <c r="Q51" s="5" t="s">
        <v>5431</v>
      </c>
      <c r="U51" s="5" t="s">
        <v>2603</v>
      </c>
      <c r="V51" s="5" t="s">
        <v>2602</v>
      </c>
      <c r="W51" s="5" t="s">
        <v>2604</v>
      </c>
      <c r="X51" s="5">
        <v>2018</v>
      </c>
      <c r="Y51" s="5">
        <v>13</v>
      </c>
      <c r="AA51" s="5" t="s">
        <v>2606</v>
      </c>
      <c r="AB51" s="5" t="s">
        <v>2605</v>
      </c>
      <c r="AC51" s="5" t="s">
        <v>2607</v>
      </c>
      <c r="AD51" s="5" t="s">
        <v>5063</v>
      </c>
      <c r="AE51" s="5" t="s">
        <v>4894</v>
      </c>
      <c r="AF51" s="5" t="s">
        <v>14</v>
      </c>
      <c r="AG51" s="5">
        <v>4.4710000000000001</v>
      </c>
      <c r="AH51" s="5" t="s">
        <v>5009</v>
      </c>
    </row>
    <row r="52" spans="1:34" x14ac:dyDescent="0.15">
      <c r="A52" s="3">
        <v>539</v>
      </c>
      <c r="B52" s="5" t="s">
        <v>2719</v>
      </c>
      <c r="C52" s="5" t="e">
        <f>INDEX('168-上海理工大学-is05(scie2018)'!$E:$E,MATCH(B52,'168-上海理工大学-is05(scie2018)'!$B:$B,0))</f>
        <v>#N/A</v>
      </c>
      <c r="D52" s="5" t="s">
        <v>5488</v>
      </c>
      <c r="E52" s="5" t="s">
        <v>5009</v>
      </c>
      <c r="F52" s="5" t="s">
        <v>5433</v>
      </c>
      <c r="G52" s="8" t="s">
        <v>5634</v>
      </c>
      <c r="H52" s="5" t="s">
        <v>5635</v>
      </c>
      <c r="I52" s="8" t="s">
        <v>5636</v>
      </c>
      <c r="J52" s="5" t="s">
        <v>5637</v>
      </c>
      <c r="K52" s="8" t="s">
        <v>5636</v>
      </c>
      <c r="L52" s="5" t="s">
        <v>5637</v>
      </c>
      <c r="M52" s="5" t="s">
        <v>5638</v>
      </c>
      <c r="N52" s="5" t="s">
        <v>5428</v>
      </c>
      <c r="O52" s="5" t="s">
        <v>5428</v>
      </c>
      <c r="P52" s="5" t="s">
        <v>5428</v>
      </c>
      <c r="Q52" s="5" t="s">
        <v>5428</v>
      </c>
      <c r="U52" s="5" t="s">
        <v>2721</v>
      </c>
      <c r="V52" s="5" t="s">
        <v>2720</v>
      </c>
      <c r="W52" s="5" t="s">
        <v>2722</v>
      </c>
      <c r="X52" s="5">
        <v>2018</v>
      </c>
      <c r="Y52" s="5">
        <v>44</v>
      </c>
      <c r="Z52" s="5">
        <v>17</v>
      </c>
      <c r="AA52" s="5" t="s">
        <v>2724</v>
      </c>
      <c r="AB52" s="5" t="s">
        <v>2723</v>
      </c>
      <c r="AC52" s="5" t="s">
        <v>294</v>
      </c>
      <c r="AD52" s="5" t="s">
        <v>4187</v>
      </c>
      <c r="AE52" s="5" t="s">
        <v>4188</v>
      </c>
      <c r="AF52" s="5" t="s">
        <v>14</v>
      </c>
      <c r="AG52" s="5">
        <v>3.45</v>
      </c>
      <c r="AH52" s="5" t="s">
        <v>5009</v>
      </c>
    </row>
    <row r="53" spans="1:34" x14ac:dyDescent="0.15">
      <c r="A53" s="3">
        <v>540</v>
      </c>
      <c r="B53" s="5" t="s">
        <v>2725</v>
      </c>
      <c r="C53" s="5" t="e">
        <f>INDEX('168-上海理工大学-is05(scie2018)'!$E:$E,MATCH(B53,'168-上海理工大学-is05(scie2018)'!$B:$B,0))</f>
        <v>#N/A</v>
      </c>
      <c r="E53" s="5" t="s">
        <v>5009</v>
      </c>
      <c r="F53" s="5" t="s">
        <v>5427</v>
      </c>
      <c r="G53" s="8" t="s">
        <v>5639</v>
      </c>
      <c r="H53" s="5" t="s">
        <v>5640</v>
      </c>
      <c r="I53" s="8" t="s">
        <v>5533</v>
      </c>
      <c r="J53" s="5" t="s">
        <v>5534</v>
      </c>
      <c r="K53" s="8" t="s">
        <v>5639</v>
      </c>
      <c r="L53" s="5" t="s">
        <v>5640</v>
      </c>
      <c r="M53" s="5" t="s">
        <v>5641</v>
      </c>
      <c r="N53" s="5" t="s">
        <v>5428</v>
      </c>
      <c r="O53" s="5" t="s">
        <v>5428</v>
      </c>
      <c r="P53" s="5" t="s">
        <v>5428</v>
      </c>
      <c r="Q53" s="5" t="s">
        <v>5428</v>
      </c>
      <c r="U53" s="5" t="s">
        <v>2727</v>
      </c>
      <c r="V53" s="5" t="s">
        <v>2726</v>
      </c>
      <c r="W53" s="5" t="s">
        <v>2728</v>
      </c>
      <c r="X53" s="5">
        <v>2018</v>
      </c>
      <c r="Y53" s="5">
        <v>318</v>
      </c>
      <c r="AA53" s="5" t="s">
        <v>1392</v>
      </c>
      <c r="AB53" s="5" t="s">
        <v>2729</v>
      </c>
      <c r="AC53" s="5" t="s">
        <v>294</v>
      </c>
      <c r="AD53" s="5" t="s">
        <v>4233</v>
      </c>
      <c r="AE53" s="5" t="s">
        <v>4234</v>
      </c>
      <c r="AF53" s="5" t="s">
        <v>519</v>
      </c>
      <c r="AG53" s="5">
        <v>4.8879999999999999</v>
      </c>
      <c r="AH53" s="5" t="s">
        <v>5009</v>
      </c>
    </row>
    <row r="54" spans="1:34" s="16" customFormat="1" x14ac:dyDescent="0.15">
      <c r="A54" s="6">
        <v>542</v>
      </c>
      <c r="B54" s="16" t="s">
        <v>2735</v>
      </c>
      <c r="C54" s="5" t="e">
        <f>INDEX('168-上海理工大学-is05(scie2018)'!$E:$E,MATCH(B54,'168-上海理工大学-is05(scie2018)'!$B:$B,0))</f>
        <v>#N/A</v>
      </c>
      <c r="D54" s="16" t="s">
        <v>5488</v>
      </c>
      <c r="E54" s="5" t="s">
        <v>5009</v>
      </c>
      <c r="F54" s="16" t="s">
        <v>5427</v>
      </c>
      <c r="G54" s="17" t="s">
        <v>5489</v>
      </c>
      <c r="H54" s="16" t="s">
        <v>5490</v>
      </c>
      <c r="I54" s="17" t="s">
        <v>5491</v>
      </c>
      <c r="J54" s="16" t="s">
        <v>5492</v>
      </c>
      <c r="K54" s="17" t="s">
        <v>5489</v>
      </c>
      <c r="L54" s="16" t="s">
        <v>5490</v>
      </c>
      <c r="M54" s="16" t="s">
        <v>5642</v>
      </c>
      <c r="N54" s="16" t="s">
        <v>5428</v>
      </c>
      <c r="O54" s="16" t="s">
        <v>5428</v>
      </c>
      <c r="P54" s="16" t="s">
        <v>5428</v>
      </c>
      <c r="Q54" s="16" t="s">
        <v>5428</v>
      </c>
      <c r="R54" s="17"/>
      <c r="S54" s="16" t="s">
        <v>5643</v>
      </c>
      <c r="T54" s="17"/>
      <c r="U54" s="16" t="s">
        <v>2737</v>
      </c>
      <c r="V54" s="16" t="s">
        <v>2736</v>
      </c>
      <c r="W54" s="16" t="s">
        <v>2738</v>
      </c>
      <c r="X54" s="16">
        <v>2018</v>
      </c>
      <c r="Y54" s="16">
        <v>8</v>
      </c>
      <c r="Z54" s="16">
        <v>21</v>
      </c>
      <c r="AA54" s="16" t="s">
        <v>2740</v>
      </c>
      <c r="AB54" s="16" t="s">
        <v>2739</v>
      </c>
      <c r="AC54" s="16" t="s">
        <v>1056</v>
      </c>
      <c r="AD54" s="16" t="s">
        <v>4247</v>
      </c>
      <c r="AE54" s="16" t="s">
        <v>4248</v>
      </c>
      <c r="AF54" s="16" t="s">
        <v>14</v>
      </c>
      <c r="AG54" s="16">
        <v>5.726</v>
      </c>
      <c r="AH54" s="16" t="s">
        <v>5009</v>
      </c>
    </row>
    <row r="55" spans="1:34" x14ac:dyDescent="0.15">
      <c r="A55" s="3">
        <v>556</v>
      </c>
      <c r="B55" s="5" t="s">
        <v>2803</v>
      </c>
      <c r="C55" s="5" t="e">
        <f>INDEX('168-上海理工大学-is05(scie2018)'!$E:$E,MATCH(B55,'168-上海理工大学-is05(scie2018)'!$B:$B,0))</f>
        <v>#N/A</v>
      </c>
      <c r="D55" s="5" t="s">
        <v>5488</v>
      </c>
      <c r="E55" s="5" t="s">
        <v>5009</v>
      </c>
      <c r="F55" s="5" t="s">
        <v>5433</v>
      </c>
      <c r="G55" s="8" t="s">
        <v>5644</v>
      </c>
      <c r="H55" s="5" t="s">
        <v>5645</v>
      </c>
      <c r="I55" s="8" t="s">
        <v>5646</v>
      </c>
      <c r="J55" s="5" t="s">
        <v>5647</v>
      </c>
      <c r="K55" s="8" t="s">
        <v>5646</v>
      </c>
      <c r="L55" s="5" t="s">
        <v>5647</v>
      </c>
      <c r="M55" s="5" t="s">
        <v>5648</v>
      </c>
      <c r="N55" s="5" t="s">
        <v>5428</v>
      </c>
      <c r="O55" s="5" t="s">
        <v>5428</v>
      </c>
      <c r="P55" s="5" t="s">
        <v>5428</v>
      </c>
      <c r="Q55" s="5" t="s">
        <v>5428</v>
      </c>
      <c r="R55" s="8" t="s">
        <v>5649</v>
      </c>
      <c r="S55" s="5" t="s">
        <v>5650</v>
      </c>
      <c r="T55" s="8" t="s">
        <v>5651</v>
      </c>
      <c r="U55" s="5" t="s">
        <v>2805</v>
      </c>
      <c r="V55" s="5" t="s">
        <v>2804</v>
      </c>
      <c r="W55" s="5" t="s">
        <v>2722</v>
      </c>
      <c r="X55" s="5">
        <v>2018</v>
      </c>
      <c r="Y55" s="5">
        <v>44</v>
      </c>
      <c r="Z55" s="5">
        <v>14</v>
      </c>
      <c r="AA55" s="5" t="s">
        <v>2806</v>
      </c>
      <c r="AB55" s="5" t="s">
        <v>2723</v>
      </c>
      <c r="AC55" s="5" t="s">
        <v>50</v>
      </c>
      <c r="AD55" s="5" t="s">
        <v>4403</v>
      </c>
      <c r="AE55" s="5" t="s">
        <v>4404</v>
      </c>
      <c r="AF55" s="5" t="s">
        <v>14</v>
      </c>
      <c r="AG55" s="5">
        <v>3.45</v>
      </c>
      <c r="AH55" s="5" t="s">
        <v>5009</v>
      </c>
    </row>
    <row r="56" spans="1:34" x14ac:dyDescent="0.15">
      <c r="A56" s="3">
        <v>561</v>
      </c>
      <c r="B56" s="5" t="s">
        <v>2829</v>
      </c>
      <c r="C56" s="5" t="e">
        <f>INDEX('168-上海理工大学-is05(scie2018)'!$E:$E,MATCH(B56,'168-上海理工大学-is05(scie2018)'!$B:$B,0))</f>
        <v>#N/A</v>
      </c>
      <c r="D56" s="5" t="s">
        <v>5488</v>
      </c>
      <c r="E56" s="5" t="s">
        <v>5009</v>
      </c>
      <c r="F56" s="5" t="s">
        <v>5427</v>
      </c>
      <c r="G56" s="8" t="s">
        <v>5652</v>
      </c>
      <c r="H56" s="5" t="s">
        <v>5607</v>
      </c>
      <c r="I56" s="8" t="s">
        <v>5652</v>
      </c>
      <c r="J56" s="5" t="s">
        <v>5607</v>
      </c>
      <c r="K56" s="8" t="s">
        <v>5652</v>
      </c>
      <c r="L56" s="5" t="s">
        <v>5607</v>
      </c>
      <c r="M56" s="5" t="s">
        <v>5653</v>
      </c>
      <c r="N56" s="5" t="s">
        <v>5428</v>
      </c>
      <c r="O56" s="5" t="s">
        <v>5431</v>
      </c>
      <c r="P56" s="5" t="s">
        <v>5428</v>
      </c>
      <c r="Q56" s="5" t="s">
        <v>5431</v>
      </c>
      <c r="R56" s="8" t="s">
        <v>5654</v>
      </c>
      <c r="U56" s="5" t="s">
        <v>2831</v>
      </c>
      <c r="V56" s="5" t="s">
        <v>2830</v>
      </c>
      <c r="W56" s="5" t="s">
        <v>2832</v>
      </c>
      <c r="X56" s="5">
        <v>2018</v>
      </c>
      <c r="Y56" s="5">
        <v>122</v>
      </c>
      <c r="AA56" s="5" t="s">
        <v>2834</v>
      </c>
      <c r="AB56" s="5" t="s">
        <v>2833</v>
      </c>
      <c r="AC56" s="5" t="s">
        <v>294</v>
      </c>
      <c r="AD56" s="5" t="s">
        <v>4420</v>
      </c>
      <c r="AE56" s="5" t="s">
        <v>4421</v>
      </c>
      <c r="AF56" s="5" t="s">
        <v>14</v>
      </c>
      <c r="AG56" s="5">
        <v>3.532</v>
      </c>
      <c r="AH56" s="5" t="s">
        <v>5009</v>
      </c>
    </row>
    <row r="57" spans="1:34" ht="13.5" x14ac:dyDescent="0.15">
      <c r="A57" s="3">
        <v>571</v>
      </c>
      <c r="B57" s="5" t="s">
        <v>2885</v>
      </c>
      <c r="C57" s="5" t="e">
        <f>INDEX('168-上海理工大学-is05(scie2018)'!$E:$E,MATCH(B57,'168-上海理工大学-is05(scie2018)'!$B:$B,0))</f>
        <v>#N/A</v>
      </c>
      <c r="D57" s="5" t="s">
        <v>5524</v>
      </c>
      <c r="E57" s="5" t="s">
        <v>5009</v>
      </c>
      <c r="F57" s="5" t="s">
        <v>5433</v>
      </c>
      <c r="G57" s="8" t="s">
        <v>5530</v>
      </c>
      <c r="H57" s="5" t="s">
        <v>5655</v>
      </c>
      <c r="I57" s="8" t="s">
        <v>5525</v>
      </c>
      <c r="J57" s="5" t="s">
        <v>5526</v>
      </c>
      <c r="K57" s="8" t="s">
        <v>5525</v>
      </c>
      <c r="L57" s="5" t="s">
        <v>5526</v>
      </c>
      <c r="M57" s="5" t="s">
        <v>5656</v>
      </c>
      <c r="N57" s="5" t="s">
        <v>5428</v>
      </c>
      <c r="O57" s="5" t="s">
        <v>5428</v>
      </c>
      <c r="P57" s="5" t="s">
        <v>5428</v>
      </c>
      <c r="Q57" s="5" t="s">
        <v>5428</v>
      </c>
      <c r="R57" s="8" t="s">
        <v>5530</v>
      </c>
      <c r="S57" s="19"/>
      <c r="T57" s="19"/>
      <c r="U57" s="5" t="s">
        <v>2887</v>
      </c>
      <c r="V57" s="5" t="s">
        <v>2886</v>
      </c>
      <c r="W57" s="5" t="s">
        <v>2888</v>
      </c>
      <c r="X57" s="5">
        <v>2018</v>
      </c>
      <c r="Y57" s="5">
        <v>706</v>
      </c>
      <c r="Z57" s="19"/>
      <c r="AA57" s="5" t="s">
        <v>2890</v>
      </c>
      <c r="AB57" s="5" t="s">
        <v>2889</v>
      </c>
      <c r="AC57" s="5" t="s">
        <v>50</v>
      </c>
      <c r="AD57" s="5" t="s">
        <v>4524</v>
      </c>
      <c r="AE57" s="5" t="s">
        <v>4080</v>
      </c>
      <c r="AF57" s="5" t="s">
        <v>14</v>
      </c>
      <c r="AG57" s="5">
        <v>1.901</v>
      </c>
      <c r="AH57" s="5" t="s">
        <v>5009</v>
      </c>
    </row>
    <row r="58" spans="1:34" ht="13.5" x14ac:dyDescent="0.15">
      <c r="A58" s="3">
        <v>584</v>
      </c>
      <c r="B58" s="5" t="s">
        <v>2955</v>
      </c>
      <c r="C58" s="5" t="e">
        <f>INDEX('168-上海理工大学-is05(scie2018)'!$E:$E,MATCH(B58,'168-上海理工大学-is05(scie2018)'!$B:$B,0))</f>
        <v>#N/A</v>
      </c>
      <c r="D58" s="5" t="s">
        <v>5488</v>
      </c>
      <c r="E58" s="5" t="s">
        <v>5009</v>
      </c>
      <c r="F58" s="5" t="s">
        <v>5427</v>
      </c>
      <c r="G58" s="8" t="s">
        <v>5525</v>
      </c>
      <c r="H58" s="5" t="s">
        <v>5526</v>
      </c>
      <c r="I58" s="19"/>
      <c r="J58" s="19"/>
      <c r="K58" s="8" t="s">
        <v>5525</v>
      </c>
      <c r="L58" s="5" t="s">
        <v>5526</v>
      </c>
      <c r="M58" s="5" t="s">
        <v>5657</v>
      </c>
      <c r="N58" s="5" t="s">
        <v>5428</v>
      </c>
      <c r="O58" s="5" t="s">
        <v>5428</v>
      </c>
      <c r="P58" s="5" t="s">
        <v>5431</v>
      </c>
      <c r="Q58" s="5" t="s">
        <v>5428</v>
      </c>
      <c r="R58" s="8" t="s">
        <v>5658</v>
      </c>
      <c r="S58" s="19"/>
      <c r="T58" s="19"/>
      <c r="U58" s="5" t="s">
        <v>2957</v>
      </c>
      <c r="V58" s="5" t="s">
        <v>2956</v>
      </c>
      <c r="W58" s="5" t="s">
        <v>2958</v>
      </c>
      <c r="X58" s="5">
        <v>2018</v>
      </c>
      <c r="Y58" s="5">
        <v>104</v>
      </c>
      <c r="Z58" s="19"/>
      <c r="AA58" s="5" t="s">
        <v>2960</v>
      </c>
      <c r="AB58" s="5" t="s">
        <v>2959</v>
      </c>
      <c r="AC58" s="5" t="s">
        <v>50</v>
      </c>
      <c r="AD58" s="5" t="s">
        <v>4590</v>
      </c>
      <c r="AE58" s="5" t="s">
        <v>4591</v>
      </c>
      <c r="AF58" s="5" t="s">
        <v>14</v>
      </c>
      <c r="AG58" s="5">
        <v>3.621</v>
      </c>
      <c r="AH58" s="5" t="s">
        <v>5009</v>
      </c>
    </row>
    <row r="59" spans="1:34" x14ac:dyDescent="0.15">
      <c r="A59" s="3">
        <v>587</v>
      </c>
      <c r="B59" s="5" t="s">
        <v>2971</v>
      </c>
      <c r="C59" s="5" t="e">
        <f>INDEX('168-上海理工大学-is05(scie2018)'!$E:$E,MATCH(B59,'168-上海理工大学-is05(scie2018)'!$B:$B,0))</f>
        <v>#N/A</v>
      </c>
      <c r="D59" s="5" t="s">
        <v>5508</v>
      </c>
      <c r="E59" s="5" t="s">
        <v>5009</v>
      </c>
      <c r="F59" s="5" t="s">
        <v>5433</v>
      </c>
      <c r="H59" s="5" t="s">
        <v>5659</v>
      </c>
      <c r="I59" s="8" t="s">
        <v>5491</v>
      </c>
      <c r="J59" s="5" t="s">
        <v>5492</v>
      </c>
      <c r="K59" s="8" t="s">
        <v>5660</v>
      </c>
      <c r="L59" s="5" t="s">
        <v>5661</v>
      </c>
      <c r="M59" s="5" t="s">
        <v>5662</v>
      </c>
      <c r="N59" s="5" t="s">
        <v>5428</v>
      </c>
      <c r="O59" s="5" t="s">
        <v>5428</v>
      </c>
      <c r="P59" s="5" t="s">
        <v>5428</v>
      </c>
      <c r="Q59" s="5" t="s">
        <v>5428</v>
      </c>
      <c r="S59" s="5" t="s">
        <v>5663</v>
      </c>
      <c r="T59" s="8" t="s">
        <v>5502</v>
      </c>
      <c r="U59" s="5" t="s">
        <v>2973</v>
      </c>
      <c r="V59" s="5" t="s">
        <v>2972</v>
      </c>
      <c r="W59" s="5" t="s">
        <v>2738</v>
      </c>
      <c r="X59" s="5">
        <v>2018</v>
      </c>
      <c r="Y59" s="5">
        <v>8</v>
      </c>
      <c r="Z59" s="5">
        <v>12</v>
      </c>
      <c r="AA59" s="5" t="s">
        <v>2974</v>
      </c>
      <c r="AB59" s="5" t="s">
        <v>2739</v>
      </c>
      <c r="AC59" s="5" t="s">
        <v>2975</v>
      </c>
      <c r="AD59" s="5" t="s">
        <v>4644</v>
      </c>
      <c r="AE59" s="5" t="s">
        <v>4645</v>
      </c>
      <c r="AF59" s="5" t="s">
        <v>14</v>
      </c>
      <c r="AG59" s="5">
        <v>5.726</v>
      </c>
      <c r="AH59" s="5" t="s">
        <v>5009</v>
      </c>
    </row>
    <row r="60" spans="1:34" x14ac:dyDescent="0.15">
      <c r="A60" s="3">
        <v>603</v>
      </c>
      <c r="B60" s="5" t="s">
        <v>3047</v>
      </c>
      <c r="C60" s="5" t="e">
        <f>INDEX('168-上海理工大学-is05(scie2018)'!$E:$E,MATCH(B60,'168-上海理工大学-is05(scie2018)'!$B:$B,0))</f>
        <v>#N/A</v>
      </c>
      <c r="D60" s="5" t="s">
        <v>5488</v>
      </c>
      <c r="E60" s="5" t="s">
        <v>5009</v>
      </c>
      <c r="F60" s="5" t="s">
        <v>5433</v>
      </c>
      <c r="G60" s="8" t="s">
        <v>5664</v>
      </c>
      <c r="H60" s="5" t="s">
        <v>5665</v>
      </c>
      <c r="I60" s="8" t="s">
        <v>5636</v>
      </c>
      <c r="J60" s="5" t="s">
        <v>5637</v>
      </c>
      <c r="K60" s="8" t="s">
        <v>5636</v>
      </c>
      <c r="L60" s="5" t="s">
        <v>5637</v>
      </c>
      <c r="M60" s="5" t="s">
        <v>5666</v>
      </c>
      <c r="N60" s="5" t="s">
        <v>5431</v>
      </c>
      <c r="O60" s="5" t="s">
        <v>5428</v>
      </c>
      <c r="P60" s="5" t="s">
        <v>5428</v>
      </c>
      <c r="Q60" s="5" t="s">
        <v>5428</v>
      </c>
      <c r="U60" s="5" t="s">
        <v>3049</v>
      </c>
      <c r="V60" s="5" t="s">
        <v>3048</v>
      </c>
      <c r="W60" s="5" t="s">
        <v>3050</v>
      </c>
      <c r="X60" s="5">
        <v>2018</v>
      </c>
      <c r="Y60" s="5">
        <v>5</v>
      </c>
      <c r="Z60" s="5">
        <v>10</v>
      </c>
      <c r="AA60" s="5" t="s">
        <v>3052</v>
      </c>
      <c r="AB60" s="5" t="s">
        <v>3051</v>
      </c>
      <c r="AC60" s="5" t="s">
        <v>294</v>
      </c>
      <c r="AD60" s="5" t="s">
        <v>5049</v>
      </c>
      <c r="AE60" s="5" t="s">
        <v>4723</v>
      </c>
      <c r="AF60" s="5" t="s">
        <v>14</v>
      </c>
      <c r="AG60" s="5">
        <v>3.9750000000000001</v>
      </c>
      <c r="AH60" s="5" t="s">
        <v>5009</v>
      </c>
    </row>
    <row r="61" spans="1:34" x14ac:dyDescent="0.15">
      <c r="A61" s="3">
        <v>606</v>
      </c>
      <c r="B61" s="5" t="s">
        <v>3061</v>
      </c>
      <c r="C61" s="5" t="e">
        <f>INDEX('168-上海理工大学-is05(scie2018)'!$E:$E,MATCH(B61,'168-上海理工大学-is05(scie2018)'!$B:$B,0))</f>
        <v>#N/A</v>
      </c>
      <c r="D61" s="5" t="s">
        <v>5477</v>
      </c>
      <c r="E61" s="5" t="s">
        <v>5009</v>
      </c>
      <c r="F61" s="5" t="s">
        <v>5433</v>
      </c>
      <c r="G61" s="8" t="s">
        <v>5667</v>
      </c>
      <c r="H61" s="5" t="s">
        <v>5668</v>
      </c>
      <c r="I61" s="8" t="s">
        <v>5593</v>
      </c>
      <c r="J61" s="5" t="s">
        <v>5594</v>
      </c>
      <c r="K61" s="8" t="s">
        <v>5593</v>
      </c>
      <c r="L61" s="5" t="s">
        <v>5594</v>
      </c>
      <c r="M61" s="5" t="s">
        <v>5669</v>
      </c>
      <c r="N61" s="5" t="s">
        <v>5428</v>
      </c>
      <c r="O61" s="5" t="s">
        <v>5428</v>
      </c>
      <c r="P61" s="5" t="s">
        <v>5428</v>
      </c>
      <c r="Q61" s="5" t="s">
        <v>5428</v>
      </c>
      <c r="R61" s="8" t="s">
        <v>5670</v>
      </c>
      <c r="S61" s="5" t="s">
        <v>5671</v>
      </c>
      <c r="T61" s="8" t="s">
        <v>5671</v>
      </c>
      <c r="U61" s="5" t="s">
        <v>3063</v>
      </c>
      <c r="V61" s="5" t="s">
        <v>3062</v>
      </c>
      <c r="W61" s="5" t="s">
        <v>2722</v>
      </c>
      <c r="X61" s="5">
        <v>2018</v>
      </c>
      <c r="Y61" s="5">
        <v>44</v>
      </c>
      <c r="Z61" s="5">
        <v>7</v>
      </c>
      <c r="AA61" s="5" t="s">
        <v>3064</v>
      </c>
      <c r="AB61" s="5" t="s">
        <v>2723</v>
      </c>
      <c r="AC61" s="5" t="s">
        <v>294</v>
      </c>
      <c r="AD61" s="5" t="s">
        <v>5050</v>
      </c>
      <c r="AE61" s="5" t="s">
        <v>4703</v>
      </c>
      <c r="AF61" s="5" t="s">
        <v>14</v>
      </c>
      <c r="AG61" s="5">
        <v>3.45</v>
      </c>
      <c r="AH61" s="5" t="s">
        <v>5009</v>
      </c>
    </row>
    <row r="62" spans="1:34" x14ac:dyDescent="0.15">
      <c r="A62" s="3">
        <v>623</v>
      </c>
      <c r="B62" s="5" t="s">
        <v>3140</v>
      </c>
      <c r="C62" s="5" t="e">
        <f>INDEX('168-上海理工大学-is05(scie2018)'!$E:$E,MATCH(B62,'168-上海理工大学-is05(scie2018)'!$B:$B,0))</f>
        <v>#N/A</v>
      </c>
      <c r="D62" s="5" t="s">
        <v>5571</v>
      </c>
      <c r="E62" s="5" t="s">
        <v>5009</v>
      </c>
      <c r="F62" s="5" t="s">
        <v>5427</v>
      </c>
      <c r="H62" s="5" t="s">
        <v>5606</v>
      </c>
      <c r="J62" s="5" t="s">
        <v>5606</v>
      </c>
      <c r="K62" s="8" t="s">
        <v>5803</v>
      </c>
      <c r="L62" s="5" t="s">
        <v>5607</v>
      </c>
      <c r="M62" s="5" t="s">
        <v>5672</v>
      </c>
      <c r="N62" s="5" t="s">
        <v>5428</v>
      </c>
      <c r="O62" s="5" t="s">
        <v>5431</v>
      </c>
      <c r="P62" s="5" t="s">
        <v>5428</v>
      </c>
      <c r="Q62" s="5" t="s">
        <v>5431</v>
      </c>
      <c r="R62" s="8" t="s">
        <v>5673</v>
      </c>
      <c r="U62" s="5" t="s">
        <v>3142</v>
      </c>
      <c r="V62" s="5" t="s">
        <v>3141</v>
      </c>
      <c r="W62" s="5" t="s">
        <v>2733</v>
      </c>
      <c r="X62" s="5">
        <v>2018</v>
      </c>
      <c r="Y62" s="5">
        <v>334</v>
      </c>
      <c r="AA62" s="5" t="s">
        <v>3143</v>
      </c>
      <c r="AB62" s="5" t="s">
        <v>2734</v>
      </c>
      <c r="AC62" s="5" t="s">
        <v>1334</v>
      </c>
      <c r="AD62" s="5" t="s">
        <v>5043</v>
      </c>
      <c r="AE62" s="5" t="s">
        <v>4831</v>
      </c>
      <c r="AF62" s="5" t="s">
        <v>14</v>
      </c>
      <c r="AG62" s="5">
        <v>8.3550000000000004</v>
      </c>
      <c r="AH62" s="5" t="s">
        <v>5041</v>
      </c>
    </row>
    <row r="63" spans="1:34" x14ac:dyDescent="0.15">
      <c r="A63" s="3">
        <v>633</v>
      </c>
      <c r="B63" s="5" t="s">
        <v>3185</v>
      </c>
      <c r="C63" s="5" t="e">
        <f>INDEX('168-上海理工大学-is05(scie2018)'!$E:$E,MATCH(B63,'168-上海理工大学-is05(scie2018)'!$B:$B,0))</f>
        <v>#N/A</v>
      </c>
      <c r="D63" s="5" t="s">
        <v>5508</v>
      </c>
      <c r="E63" s="5" t="s">
        <v>5009</v>
      </c>
      <c r="F63" s="5" t="s">
        <v>5433</v>
      </c>
      <c r="G63" s="8" t="s">
        <v>5674</v>
      </c>
      <c r="H63" s="5" t="s">
        <v>5675</v>
      </c>
      <c r="I63" s="8" t="s">
        <v>5503</v>
      </c>
      <c r="J63" s="5" t="s">
        <v>5504</v>
      </c>
      <c r="K63" s="8" t="s">
        <v>5503</v>
      </c>
      <c r="L63" s="5" t="s">
        <v>5504</v>
      </c>
      <c r="M63" s="5" t="s">
        <v>5676</v>
      </c>
      <c r="N63" s="5" t="s">
        <v>5428</v>
      </c>
      <c r="O63" s="5" t="s">
        <v>5428</v>
      </c>
      <c r="P63" s="5" t="s">
        <v>5428</v>
      </c>
      <c r="Q63" s="5" t="s">
        <v>5428</v>
      </c>
      <c r="R63" s="8" t="s">
        <v>5677</v>
      </c>
      <c r="U63" s="5" t="s">
        <v>3187</v>
      </c>
      <c r="V63" s="5" t="s">
        <v>3186</v>
      </c>
      <c r="W63" s="5" t="s">
        <v>2968</v>
      </c>
      <c r="X63" s="5">
        <v>2018</v>
      </c>
      <c r="Y63" s="5">
        <v>24</v>
      </c>
      <c r="Z63" s="5">
        <v>3</v>
      </c>
      <c r="AA63" s="5" t="s">
        <v>3188</v>
      </c>
      <c r="AB63" s="5" t="s">
        <v>2969</v>
      </c>
      <c r="AC63" s="5" t="s">
        <v>50</v>
      </c>
      <c r="AD63" s="5" t="s">
        <v>5062</v>
      </c>
      <c r="AE63" s="5" t="s">
        <v>4865</v>
      </c>
      <c r="AF63" s="5" t="s">
        <v>14</v>
      </c>
      <c r="AG63" s="5">
        <v>5.16</v>
      </c>
      <c r="AH63" s="5" t="s">
        <v>5009</v>
      </c>
    </row>
    <row r="64" spans="1:34" x14ac:dyDescent="0.15">
      <c r="A64" s="3">
        <v>634</v>
      </c>
      <c r="B64" s="5" t="s">
        <v>3189</v>
      </c>
      <c r="C64" s="5" t="e">
        <f>INDEX('168-上海理工大学-is05(scie2018)'!$E:$E,MATCH(B64,'168-上海理工大学-is05(scie2018)'!$B:$B,0))</f>
        <v>#N/A</v>
      </c>
      <c r="D64" s="5" t="s">
        <v>5678</v>
      </c>
      <c r="E64" s="5" t="s">
        <v>5009</v>
      </c>
      <c r="F64" s="5" t="s">
        <v>5433</v>
      </c>
      <c r="H64" s="5" t="s">
        <v>5679</v>
      </c>
      <c r="I64" s="8" t="s">
        <v>5491</v>
      </c>
      <c r="J64" s="5" t="s">
        <v>5492</v>
      </c>
      <c r="K64" s="8" t="s">
        <v>5491</v>
      </c>
      <c r="L64" s="5" t="s">
        <v>5492</v>
      </c>
      <c r="M64" s="5" t="s">
        <v>5680</v>
      </c>
      <c r="N64" s="5" t="s">
        <v>5428</v>
      </c>
      <c r="O64" s="5" t="s">
        <v>5428</v>
      </c>
      <c r="P64" s="5" t="s">
        <v>5428</v>
      </c>
      <c r="Q64" s="5" t="s">
        <v>5428</v>
      </c>
      <c r="S64" s="5" t="s">
        <v>5681</v>
      </c>
      <c r="T64" s="8" t="s">
        <v>5682</v>
      </c>
      <c r="U64" s="5" t="s">
        <v>3191</v>
      </c>
      <c r="V64" s="5" t="s">
        <v>3190</v>
      </c>
      <c r="W64" s="5" t="s">
        <v>2881</v>
      </c>
      <c r="X64" s="5">
        <v>2018</v>
      </c>
      <c r="Y64" s="5">
        <v>3</v>
      </c>
      <c r="Z64" s="5">
        <v>1</v>
      </c>
      <c r="AA64" s="5" t="s">
        <v>3192</v>
      </c>
      <c r="AB64" s="5" t="s">
        <v>2882</v>
      </c>
      <c r="AC64" s="5" t="s">
        <v>294</v>
      </c>
      <c r="AD64" s="5" t="s">
        <v>5236</v>
      </c>
      <c r="AE64" s="5" t="s">
        <v>4866</v>
      </c>
      <c r="AF64" s="5" t="s">
        <v>14</v>
      </c>
      <c r="AG64" s="5">
        <v>1.716</v>
      </c>
      <c r="AH64" s="5" t="s">
        <v>5009</v>
      </c>
    </row>
    <row r="65" spans="1:34" x14ac:dyDescent="0.15">
      <c r="A65" s="3">
        <v>655</v>
      </c>
      <c r="B65" s="5" t="s">
        <v>3276</v>
      </c>
      <c r="C65" s="5" t="e">
        <f>INDEX('168-上海理工大学-is05(scie2018)'!$E:$E,MATCH(B65,'168-上海理工大学-is05(scie2018)'!$B:$B,0))</f>
        <v>#N/A</v>
      </c>
      <c r="D65" s="5" t="s">
        <v>5571</v>
      </c>
      <c r="E65" s="5" t="s">
        <v>5009</v>
      </c>
      <c r="F65" s="5" t="s">
        <v>5427</v>
      </c>
      <c r="G65" s="8" t="s">
        <v>5652</v>
      </c>
      <c r="H65" s="5" t="s">
        <v>5607</v>
      </c>
      <c r="I65" s="8" t="s">
        <v>5652</v>
      </c>
      <c r="J65" s="5" t="s">
        <v>5607</v>
      </c>
      <c r="K65" s="8" t="s">
        <v>5652</v>
      </c>
      <c r="L65" s="5" t="s">
        <v>5607</v>
      </c>
      <c r="M65" s="5" t="s">
        <v>5683</v>
      </c>
      <c r="N65" s="5" t="s">
        <v>5428</v>
      </c>
      <c r="O65" s="5" t="s">
        <v>5431</v>
      </c>
      <c r="P65" s="5" t="s">
        <v>5431</v>
      </c>
      <c r="Q65" s="5" t="s">
        <v>5428</v>
      </c>
      <c r="R65" s="8" t="s">
        <v>5654</v>
      </c>
      <c r="U65" s="5" t="s">
        <v>3278</v>
      </c>
      <c r="V65" s="5" t="s">
        <v>3277</v>
      </c>
      <c r="W65" s="5" t="s">
        <v>3279</v>
      </c>
      <c r="X65" s="5">
        <v>2018</v>
      </c>
      <c r="Y65" s="5">
        <v>292</v>
      </c>
      <c r="AA65" s="5" t="s">
        <v>3281</v>
      </c>
      <c r="AB65" s="5" t="s">
        <v>3280</v>
      </c>
      <c r="AC65" s="5" t="s">
        <v>50</v>
      </c>
      <c r="AD65" s="5" t="s">
        <v>4146</v>
      </c>
      <c r="AE65" s="5" t="s">
        <v>4147</v>
      </c>
      <c r="AF65" s="5" t="s">
        <v>47</v>
      </c>
      <c r="AG65" s="5">
        <v>7.9009999999999998</v>
      </c>
      <c r="AH65" s="5" t="s">
        <v>5009</v>
      </c>
    </row>
    <row r="66" spans="1:34" x14ac:dyDescent="0.15">
      <c r="A66" s="3">
        <v>665</v>
      </c>
      <c r="B66" s="5" t="s">
        <v>3325</v>
      </c>
      <c r="C66" s="5" t="e">
        <f>INDEX('168-上海理工大学-is05(scie2018)'!$E:$E,MATCH(B66,'168-上海理工大学-is05(scie2018)'!$B:$B,0))</f>
        <v>#N/A</v>
      </c>
      <c r="E66" s="5" t="s">
        <v>5009</v>
      </c>
      <c r="F66" s="5" t="s">
        <v>5433</v>
      </c>
      <c r="G66" s="8" t="s">
        <v>5684</v>
      </c>
      <c r="H66" s="5" t="s">
        <v>5685</v>
      </c>
      <c r="I66" s="8" t="s">
        <v>5533</v>
      </c>
      <c r="J66" s="5" t="s">
        <v>5534</v>
      </c>
      <c r="K66" s="8" t="s">
        <v>5533</v>
      </c>
      <c r="L66" s="5" t="s">
        <v>5534</v>
      </c>
      <c r="M66" s="5" t="s">
        <v>5686</v>
      </c>
      <c r="N66" s="5" t="s">
        <v>5428</v>
      </c>
      <c r="O66" s="5" t="s">
        <v>5428</v>
      </c>
      <c r="P66" s="5" t="s">
        <v>5428</v>
      </c>
      <c r="Q66" s="5" t="s">
        <v>5428</v>
      </c>
      <c r="R66" s="8" t="s">
        <v>5687</v>
      </c>
      <c r="S66" s="5" t="s">
        <v>5688</v>
      </c>
      <c r="T66" s="8" t="s">
        <v>5689</v>
      </c>
      <c r="U66" s="5" t="s">
        <v>3327</v>
      </c>
      <c r="V66" s="5" t="s">
        <v>3326</v>
      </c>
      <c r="W66" s="5" t="s">
        <v>3328</v>
      </c>
      <c r="X66" s="5">
        <v>2018</v>
      </c>
      <c r="Y66" s="5">
        <v>6</v>
      </c>
      <c r="Z66" s="5">
        <v>42</v>
      </c>
      <c r="AA66" s="5" t="s">
        <v>3330</v>
      </c>
      <c r="AB66" s="5" t="s">
        <v>3329</v>
      </c>
      <c r="AC66" s="5" t="s">
        <v>294</v>
      </c>
      <c r="AD66" s="5" t="s">
        <v>4244</v>
      </c>
      <c r="AE66" s="5" t="s">
        <v>4245</v>
      </c>
      <c r="AF66" s="5" t="s">
        <v>14</v>
      </c>
      <c r="AG66" s="5">
        <v>10.733000000000001</v>
      </c>
      <c r="AH66" s="5" t="s">
        <v>5009</v>
      </c>
    </row>
    <row r="67" spans="1:34" x14ac:dyDescent="0.15">
      <c r="A67" s="3">
        <v>672</v>
      </c>
      <c r="B67" s="5" t="s">
        <v>3365</v>
      </c>
      <c r="C67" s="5" t="e">
        <f>INDEX('168-上海理工大学-is05(scie2018)'!$E:$E,MATCH(B67,'168-上海理工大学-is05(scie2018)'!$B:$B,0))</f>
        <v>#N/A</v>
      </c>
      <c r="D67" s="5" t="s">
        <v>5508</v>
      </c>
      <c r="E67" s="5" t="s">
        <v>5009</v>
      </c>
      <c r="F67" s="5" t="s">
        <v>5427</v>
      </c>
      <c r="G67" s="8" t="s">
        <v>5560</v>
      </c>
      <c r="H67" s="5" t="s">
        <v>5561</v>
      </c>
      <c r="I67" s="8" t="s">
        <v>5560</v>
      </c>
      <c r="J67" s="5" t="s">
        <v>5561</v>
      </c>
      <c r="K67" s="8" t="s">
        <v>5560</v>
      </c>
      <c r="L67" s="5" t="s">
        <v>5561</v>
      </c>
      <c r="M67" s="5" t="s">
        <v>5690</v>
      </c>
      <c r="N67" s="5" t="s">
        <v>5431</v>
      </c>
      <c r="O67" s="5" t="s">
        <v>5431</v>
      </c>
      <c r="P67" s="5" t="s">
        <v>5428</v>
      </c>
      <c r="Q67" s="5" t="s">
        <v>5428</v>
      </c>
      <c r="R67" s="8" t="s">
        <v>5563</v>
      </c>
      <c r="S67" s="5" t="s">
        <v>5564</v>
      </c>
      <c r="T67" s="8" t="s">
        <v>5448</v>
      </c>
      <c r="U67" s="5" t="s">
        <v>3367</v>
      </c>
      <c r="V67" s="5" t="s">
        <v>3366</v>
      </c>
      <c r="W67" s="5" t="s">
        <v>3362</v>
      </c>
      <c r="X67" s="5">
        <v>2018</v>
      </c>
      <c r="Y67" s="5">
        <v>765</v>
      </c>
      <c r="AA67" s="5" t="s">
        <v>3368</v>
      </c>
      <c r="AB67" s="5" t="s">
        <v>3363</v>
      </c>
      <c r="AC67" s="5" t="s">
        <v>50</v>
      </c>
      <c r="AD67" s="5" t="s">
        <v>4337</v>
      </c>
      <c r="AE67" s="5" t="s">
        <v>4338</v>
      </c>
      <c r="AF67" s="5" t="s">
        <v>14</v>
      </c>
      <c r="AG67" s="5">
        <v>4.1749999999999998</v>
      </c>
      <c r="AH67" s="5" t="s">
        <v>5009</v>
      </c>
    </row>
    <row r="68" spans="1:34" x14ac:dyDescent="0.15">
      <c r="A68" s="3">
        <v>679</v>
      </c>
      <c r="B68" s="5" t="s">
        <v>3402</v>
      </c>
      <c r="C68" s="5" t="e">
        <f>INDEX('168-上海理工大学-is05(scie2018)'!$E:$E,MATCH(B68,'168-上海理工大学-is05(scie2018)'!$B:$B,0))</f>
        <v>#N/A</v>
      </c>
      <c r="D68" s="5" t="s">
        <v>5599</v>
      </c>
      <c r="E68" s="5" t="s">
        <v>5009</v>
      </c>
      <c r="G68" s="8" t="s">
        <v>5578</v>
      </c>
      <c r="H68" s="5" t="s">
        <v>5579</v>
      </c>
      <c r="I68" s="8" t="s">
        <v>5578</v>
      </c>
      <c r="J68" s="5" t="s">
        <v>5579</v>
      </c>
      <c r="K68" s="8" t="s">
        <v>5578</v>
      </c>
      <c r="L68" s="5" t="s">
        <v>5579</v>
      </c>
      <c r="M68" s="5" t="s">
        <v>5691</v>
      </c>
      <c r="N68" s="5" t="s">
        <v>5428</v>
      </c>
      <c r="O68" s="5" t="s">
        <v>5428</v>
      </c>
      <c r="P68" s="5" t="s">
        <v>5428</v>
      </c>
      <c r="Q68" s="5" t="s">
        <v>5428</v>
      </c>
      <c r="U68" s="5" t="s">
        <v>3404</v>
      </c>
      <c r="V68" s="5" t="s">
        <v>3403</v>
      </c>
      <c r="W68" s="5" t="s">
        <v>3313</v>
      </c>
      <c r="X68" s="5">
        <v>2018</v>
      </c>
      <c r="Y68" s="5">
        <v>53</v>
      </c>
      <c r="Z68" s="5">
        <v>19</v>
      </c>
      <c r="AA68" s="5" t="s">
        <v>3405</v>
      </c>
      <c r="AB68" s="5" t="s">
        <v>3314</v>
      </c>
      <c r="AC68" s="5" t="s">
        <v>294</v>
      </c>
      <c r="AD68" s="5" t="s">
        <v>4357</v>
      </c>
      <c r="AE68" s="5" t="s">
        <v>4082</v>
      </c>
      <c r="AF68" s="5" t="s">
        <v>14</v>
      </c>
      <c r="AG68" s="5">
        <v>3.4420000000000002</v>
      </c>
      <c r="AH68" s="5" t="s">
        <v>5009</v>
      </c>
    </row>
    <row r="69" spans="1:34" x14ac:dyDescent="0.15">
      <c r="A69" s="3">
        <v>682</v>
      </c>
      <c r="B69" s="5" t="s">
        <v>3418</v>
      </c>
      <c r="C69" s="5" t="e">
        <f>INDEX('168-上海理工大学-is05(scie2018)'!$E:$E,MATCH(B69,'168-上海理工大学-is05(scie2018)'!$B:$B,0))</f>
        <v>#N/A</v>
      </c>
      <c r="D69" s="5" t="s">
        <v>5477</v>
      </c>
      <c r="E69" s="5" t="s">
        <v>5009</v>
      </c>
      <c r="F69" s="5" t="s">
        <v>5427</v>
      </c>
      <c r="G69" s="8" t="s">
        <v>5503</v>
      </c>
      <c r="H69" s="5" t="s">
        <v>5504</v>
      </c>
      <c r="I69" s="8" t="s">
        <v>5505</v>
      </c>
      <c r="J69" s="5" t="s">
        <v>5506</v>
      </c>
      <c r="K69" s="8" t="s">
        <v>5503</v>
      </c>
      <c r="L69" s="5" t="s">
        <v>5504</v>
      </c>
      <c r="M69" s="5" t="s">
        <v>5692</v>
      </c>
      <c r="N69" s="5" t="s">
        <v>5428</v>
      </c>
      <c r="O69" s="5" t="s">
        <v>5428</v>
      </c>
      <c r="P69" s="5" t="s">
        <v>5428</v>
      </c>
      <c r="Q69" s="5" t="s">
        <v>5428</v>
      </c>
      <c r="U69" s="5" t="s">
        <v>3420</v>
      </c>
      <c r="V69" s="5" t="s">
        <v>3419</v>
      </c>
      <c r="W69" s="5" t="s">
        <v>3328</v>
      </c>
      <c r="X69" s="5">
        <v>2018</v>
      </c>
      <c r="Y69" s="5">
        <v>6</v>
      </c>
      <c r="Z69" s="5">
        <v>33</v>
      </c>
      <c r="AA69" s="5" t="s">
        <v>3421</v>
      </c>
      <c r="AB69" s="5" t="s">
        <v>3329</v>
      </c>
      <c r="AC69" s="5" t="s">
        <v>50</v>
      </c>
      <c r="AD69" s="5" t="s">
        <v>4430</v>
      </c>
      <c r="AE69" s="5" t="s">
        <v>4431</v>
      </c>
      <c r="AF69" s="5" t="s">
        <v>47</v>
      </c>
      <c r="AG69" s="5">
        <v>10.733000000000001</v>
      </c>
      <c r="AH69" s="5" t="s">
        <v>5009</v>
      </c>
    </row>
    <row r="70" spans="1:34" x14ac:dyDescent="0.15">
      <c r="A70" s="3">
        <v>684</v>
      </c>
      <c r="B70" s="5" t="s">
        <v>3424</v>
      </c>
      <c r="C70" s="5" t="e">
        <f>INDEX('168-上海理工大学-is05(scie2018)'!$E:$E,MATCH(B70,'168-上海理工大学-is05(scie2018)'!$B:$B,0))</f>
        <v>#N/A</v>
      </c>
      <c r="D70" s="5" t="s">
        <v>5488</v>
      </c>
      <c r="E70" s="5" t="s">
        <v>5009</v>
      </c>
      <c r="I70" s="8" t="s">
        <v>5527</v>
      </c>
      <c r="J70" s="5" t="s">
        <v>5528</v>
      </c>
      <c r="K70" s="8" t="s">
        <v>5527</v>
      </c>
      <c r="L70" s="5" t="s">
        <v>5528</v>
      </c>
      <c r="M70" s="5" t="s">
        <v>5693</v>
      </c>
      <c r="U70" s="5" t="s">
        <v>3426</v>
      </c>
      <c r="V70" s="5" t="s">
        <v>3425</v>
      </c>
      <c r="W70" s="5" t="s">
        <v>3427</v>
      </c>
      <c r="X70" s="5">
        <v>2018</v>
      </c>
      <c r="Y70" s="5">
        <v>56</v>
      </c>
      <c r="Z70" s="5">
        <v>17</v>
      </c>
      <c r="AA70" s="5" t="s">
        <v>3429</v>
      </c>
      <c r="AB70" s="5" t="s">
        <v>3428</v>
      </c>
      <c r="AC70" s="5" t="s">
        <v>294</v>
      </c>
      <c r="AD70" s="5" t="s">
        <v>4452</v>
      </c>
      <c r="AE70" s="5" t="s">
        <v>4453</v>
      </c>
      <c r="AF70" s="5" t="s">
        <v>14</v>
      </c>
      <c r="AG70" s="5">
        <v>2.5960000000000001</v>
      </c>
      <c r="AH70" s="5" t="s">
        <v>5009</v>
      </c>
    </row>
    <row r="71" spans="1:34" x14ac:dyDescent="0.15">
      <c r="A71" s="3">
        <v>691</v>
      </c>
      <c r="B71" s="5" t="s">
        <v>3460</v>
      </c>
      <c r="C71" s="5" t="e">
        <f>INDEX('168-上海理工大学-is05(scie2018)'!$E:$E,MATCH(B71,'168-上海理工大学-is05(scie2018)'!$B:$B,0))</f>
        <v>#N/A</v>
      </c>
      <c r="E71" s="5" t="s">
        <v>5009</v>
      </c>
      <c r="F71" s="5" t="s">
        <v>5433</v>
      </c>
      <c r="G71" s="8" t="s">
        <v>5694</v>
      </c>
      <c r="H71" s="5" t="s">
        <v>5695</v>
      </c>
      <c r="I71" s="8" t="s">
        <v>5533</v>
      </c>
      <c r="J71" s="5" t="s">
        <v>5534</v>
      </c>
      <c r="K71" s="8" t="s">
        <v>5696</v>
      </c>
      <c r="L71" s="5" t="s">
        <v>5697</v>
      </c>
      <c r="M71" s="5" t="s">
        <v>5698</v>
      </c>
      <c r="N71" s="5" t="s">
        <v>5428</v>
      </c>
      <c r="O71" s="5" t="s">
        <v>5428</v>
      </c>
      <c r="P71" s="5" t="s">
        <v>5428</v>
      </c>
      <c r="Q71" s="5" t="s">
        <v>5428</v>
      </c>
      <c r="R71" s="8" t="s">
        <v>5699</v>
      </c>
      <c r="S71" s="5" t="s">
        <v>5700</v>
      </c>
      <c r="T71" s="8" t="s">
        <v>5701</v>
      </c>
      <c r="U71" s="5" t="s">
        <v>3462</v>
      </c>
      <c r="V71" s="5" t="s">
        <v>3461</v>
      </c>
      <c r="W71" s="5" t="s">
        <v>3328</v>
      </c>
      <c r="X71" s="5">
        <v>2018</v>
      </c>
      <c r="Y71" s="5">
        <v>6</v>
      </c>
      <c r="Z71" s="5">
        <v>32</v>
      </c>
      <c r="AA71" s="5" t="s">
        <v>3463</v>
      </c>
      <c r="AB71" s="5" t="s">
        <v>3329</v>
      </c>
      <c r="AC71" s="5" t="s">
        <v>294</v>
      </c>
      <c r="AD71" s="5" t="s">
        <v>4501</v>
      </c>
      <c r="AE71" s="5" t="s">
        <v>4502</v>
      </c>
      <c r="AF71" s="5" t="s">
        <v>14</v>
      </c>
      <c r="AG71" s="5">
        <v>10.733000000000001</v>
      </c>
      <c r="AH71" s="5" t="s">
        <v>5009</v>
      </c>
    </row>
    <row r="72" spans="1:34" ht="13.5" x14ac:dyDescent="0.15">
      <c r="A72" s="3">
        <v>692</v>
      </c>
      <c r="B72" s="5" t="s">
        <v>3464</v>
      </c>
      <c r="C72" s="5" t="e">
        <f>INDEX('168-上海理工大学-is05(scie2018)'!$E:$E,MATCH(B72,'168-上海理工大学-is05(scie2018)'!$B:$B,0))</f>
        <v>#N/A</v>
      </c>
      <c r="D72" s="5" t="s">
        <v>5571</v>
      </c>
      <c r="E72" s="5" t="s">
        <v>5009</v>
      </c>
      <c r="F72" s="5" t="s">
        <v>5427</v>
      </c>
      <c r="G72" s="8" t="s">
        <v>5542</v>
      </c>
      <c r="H72" s="5" t="s">
        <v>5543</v>
      </c>
      <c r="I72" s="8" t="s">
        <v>5542</v>
      </c>
      <c r="J72" s="5" t="s">
        <v>5543</v>
      </c>
      <c r="K72" s="8" t="s">
        <v>5542</v>
      </c>
      <c r="L72" s="5" t="s">
        <v>5543</v>
      </c>
      <c r="M72" s="5" t="s">
        <v>5702</v>
      </c>
      <c r="N72" s="5" t="s">
        <v>5428</v>
      </c>
      <c r="O72" s="5" t="s">
        <v>5428</v>
      </c>
      <c r="P72" s="5" t="s">
        <v>5431</v>
      </c>
      <c r="Q72" s="5" t="s">
        <v>5431</v>
      </c>
      <c r="R72" s="8" t="s">
        <v>5545</v>
      </c>
      <c r="S72" s="19"/>
      <c r="T72" s="19"/>
      <c r="U72" s="5" t="s">
        <v>3466</v>
      </c>
      <c r="V72" s="5" t="s">
        <v>3465</v>
      </c>
      <c r="W72" s="5" t="s">
        <v>3362</v>
      </c>
      <c r="X72" s="5">
        <v>2018</v>
      </c>
      <c r="Y72" s="5">
        <v>758</v>
      </c>
      <c r="Z72" s="19"/>
      <c r="AA72" s="5" t="s">
        <v>3467</v>
      </c>
      <c r="AB72" s="5" t="s">
        <v>3363</v>
      </c>
      <c r="AC72" s="5" t="s">
        <v>294</v>
      </c>
      <c r="AD72" s="5" t="s">
        <v>4505</v>
      </c>
      <c r="AE72" s="5" t="s">
        <v>4506</v>
      </c>
      <c r="AF72" s="5" t="s">
        <v>14</v>
      </c>
      <c r="AG72" s="5">
        <v>4.1749999999999998</v>
      </c>
      <c r="AH72" s="5" t="s">
        <v>5009</v>
      </c>
    </row>
    <row r="73" spans="1:34" x14ac:dyDescent="0.15">
      <c r="A73" s="3">
        <v>697</v>
      </c>
      <c r="B73" s="5" t="s">
        <v>3492</v>
      </c>
      <c r="C73" s="5" t="e">
        <f>INDEX('168-上海理工大学-is05(scie2018)'!$E:$E,MATCH(B73,'168-上海理工大学-is05(scie2018)'!$B:$B,0))</f>
        <v>#N/A</v>
      </c>
      <c r="D73" s="5" t="s">
        <v>5599</v>
      </c>
      <c r="E73" s="5" t="s">
        <v>5009</v>
      </c>
      <c r="F73" s="5" t="s">
        <v>5427</v>
      </c>
      <c r="G73" s="8" t="s">
        <v>5542</v>
      </c>
      <c r="H73" s="5" t="s">
        <v>5543</v>
      </c>
      <c r="I73" s="8" t="s">
        <v>5542</v>
      </c>
      <c r="J73" s="5" t="s">
        <v>5543</v>
      </c>
      <c r="K73" s="8" t="s">
        <v>5542</v>
      </c>
      <c r="L73" s="5" t="s">
        <v>5543</v>
      </c>
      <c r="M73" s="5" t="s">
        <v>5703</v>
      </c>
      <c r="N73" s="5" t="s">
        <v>5428</v>
      </c>
      <c r="O73" s="5" t="s">
        <v>5428</v>
      </c>
      <c r="P73" s="5" t="s">
        <v>5431</v>
      </c>
      <c r="Q73" s="5" t="s">
        <v>5431</v>
      </c>
      <c r="R73" s="8" t="s">
        <v>5704</v>
      </c>
      <c r="U73" s="5" t="s">
        <v>3494</v>
      </c>
      <c r="V73" s="5" t="s">
        <v>3493</v>
      </c>
      <c r="W73" s="5" t="s">
        <v>3389</v>
      </c>
      <c r="X73" s="5">
        <v>2018</v>
      </c>
      <c r="Y73" s="5">
        <v>27</v>
      </c>
      <c r="Z73" s="5">
        <v>8</v>
      </c>
      <c r="AA73" s="5" t="s">
        <v>3495</v>
      </c>
      <c r="AB73" s="5" t="s">
        <v>3390</v>
      </c>
      <c r="AC73" s="5" t="s">
        <v>294</v>
      </c>
      <c r="AD73" s="5" t="s">
        <v>4545</v>
      </c>
      <c r="AE73" s="5" t="s">
        <v>4109</v>
      </c>
      <c r="AF73" s="5" t="s">
        <v>14</v>
      </c>
      <c r="AG73" s="5">
        <v>1.476</v>
      </c>
      <c r="AH73" s="5" t="s">
        <v>5009</v>
      </c>
    </row>
    <row r="74" spans="1:34" x14ac:dyDescent="0.15">
      <c r="A74" s="3">
        <v>703</v>
      </c>
      <c r="B74" s="5" t="s">
        <v>3517</v>
      </c>
      <c r="C74" s="5" t="e">
        <f>INDEX('168-上海理工大学-is05(scie2018)'!$E:$E,MATCH(B74,'168-上海理工大学-is05(scie2018)'!$B:$B,0))</f>
        <v>#N/A</v>
      </c>
      <c r="D74" s="5" t="s">
        <v>5488</v>
      </c>
      <c r="E74" s="5" t="s">
        <v>5009</v>
      </c>
      <c r="F74" s="5" t="s">
        <v>5433</v>
      </c>
      <c r="G74" s="8" t="s">
        <v>5705</v>
      </c>
      <c r="H74" s="5" t="s">
        <v>5706</v>
      </c>
      <c r="I74" s="8" t="s">
        <v>5497</v>
      </c>
      <c r="J74" s="5" t="s">
        <v>5498</v>
      </c>
      <c r="K74" s="8" t="s">
        <v>5497</v>
      </c>
      <c r="L74" s="5" t="s">
        <v>5498</v>
      </c>
      <c r="M74" s="5" t="s">
        <v>5707</v>
      </c>
      <c r="N74" s="5" t="s">
        <v>5428</v>
      </c>
      <c r="O74" s="5" t="s">
        <v>5428</v>
      </c>
      <c r="P74" s="5" t="s">
        <v>5428</v>
      </c>
      <c r="Q74" s="5" t="s">
        <v>5428</v>
      </c>
      <c r="R74" s="8" t="s">
        <v>5708</v>
      </c>
      <c r="S74" s="5" t="s">
        <v>5709</v>
      </c>
      <c r="T74" s="8" t="s">
        <v>5682</v>
      </c>
      <c r="U74" s="5" t="s">
        <v>3519</v>
      </c>
      <c r="V74" s="5" t="s">
        <v>3518</v>
      </c>
      <c r="W74" s="5" t="s">
        <v>3520</v>
      </c>
      <c r="X74" s="5">
        <v>2018</v>
      </c>
      <c r="Y74" s="5">
        <v>6</v>
      </c>
      <c r="Z74" s="5">
        <v>27</v>
      </c>
      <c r="AA74" s="5" t="s">
        <v>3522</v>
      </c>
      <c r="AB74" s="5" t="s">
        <v>3521</v>
      </c>
      <c r="AC74" s="5" t="s">
        <v>50</v>
      </c>
      <c r="AD74" s="5" t="s">
        <v>4578</v>
      </c>
      <c r="AE74" s="5" t="s">
        <v>4579</v>
      </c>
      <c r="AF74" s="5" t="s">
        <v>47</v>
      </c>
      <c r="AG74" s="5">
        <v>5.0469999999999997</v>
      </c>
      <c r="AH74" s="5" t="s">
        <v>5009</v>
      </c>
    </row>
    <row r="75" spans="1:34" x14ac:dyDescent="0.15">
      <c r="A75" s="3">
        <v>716</v>
      </c>
      <c r="B75" s="5" t="s">
        <v>3580</v>
      </c>
      <c r="C75" s="5" t="e">
        <f>INDEX('168-上海理工大学-is05(scie2018)'!$E:$E,MATCH(B75,'168-上海理工大学-is05(scie2018)'!$B:$B,0))</f>
        <v>#N/A</v>
      </c>
      <c r="D75" s="5" t="s">
        <v>5539</v>
      </c>
      <c r="E75" s="5" t="s">
        <v>5009</v>
      </c>
      <c r="F75" s="5" t="s">
        <v>5427</v>
      </c>
      <c r="G75" s="8" t="s">
        <v>5583</v>
      </c>
      <c r="H75" s="5" t="s">
        <v>5584</v>
      </c>
      <c r="I75" s="8" t="s">
        <v>5583</v>
      </c>
      <c r="J75" s="5" t="s">
        <v>5584</v>
      </c>
      <c r="K75" s="8" t="s">
        <v>5583</v>
      </c>
      <c r="L75" s="5" t="s">
        <v>5584</v>
      </c>
      <c r="M75" s="5" t="s">
        <v>5710</v>
      </c>
      <c r="N75" s="5" t="s">
        <v>5428</v>
      </c>
      <c r="O75" s="5" t="s">
        <v>5428</v>
      </c>
      <c r="P75" s="5" t="s">
        <v>5428</v>
      </c>
      <c r="Q75" s="5" t="s">
        <v>5428</v>
      </c>
      <c r="R75" s="8" t="s">
        <v>5711</v>
      </c>
      <c r="S75" s="5" t="s">
        <v>5712</v>
      </c>
      <c r="T75" s="5"/>
      <c r="U75" s="8" t="s">
        <v>3582</v>
      </c>
      <c r="V75" s="5" t="s">
        <v>3581</v>
      </c>
      <c r="W75" s="5" t="s">
        <v>3285</v>
      </c>
      <c r="X75" s="5">
        <v>2018</v>
      </c>
      <c r="Y75" s="5">
        <v>135</v>
      </c>
      <c r="Z75" s="5">
        <v>28</v>
      </c>
      <c r="AA75" s="5" t="s">
        <v>17</v>
      </c>
      <c r="AB75" s="5" t="s">
        <v>3286</v>
      </c>
      <c r="AC75" s="5" t="s">
        <v>294</v>
      </c>
      <c r="AD75" s="5" t="s">
        <v>5231</v>
      </c>
      <c r="AE75" s="5" t="s">
        <v>4312</v>
      </c>
      <c r="AF75" s="5" t="s">
        <v>14</v>
      </c>
      <c r="AG75" s="5">
        <v>2.1880000000000002</v>
      </c>
      <c r="AH75" s="5" t="s">
        <v>5009</v>
      </c>
    </row>
    <row r="76" spans="1:34" x14ac:dyDescent="0.15">
      <c r="A76" s="3">
        <v>748</v>
      </c>
      <c r="B76" s="5" t="s">
        <v>3734</v>
      </c>
      <c r="C76" s="5" t="e">
        <f>INDEX('168-上海理工大学-is05(scie2018)'!$E:$E,MATCH(B76,'168-上海理工大学-is05(scie2018)'!$B:$B,0))</f>
        <v>#N/A</v>
      </c>
      <c r="D76" s="5" t="s">
        <v>5599</v>
      </c>
      <c r="E76" s="5" t="s">
        <v>5009</v>
      </c>
      <c r="F76" s="5" t="s">
        <v>5433</v>
      </c>
      <c r="G76" s="8" t="s">
        <v>5713</v>
      </c>
      <c r="H76" s="5" t="s">
        <v>5714</v>
      </c>
      <c r="I76" s="8" t="s">
        <v>5636</v>
      </c>
      <c r="J76" s="5" t="s">
        <v>5637</v>
      </c>
      <c r="K76" s="8" t="s">
        <v>5636</v>
      </c>
      <c r="L76" s="5" t="s">
        <v>5637</v>
      </c>
      <c r="M76" s="5" t="s">
        <v>5715</v>
      </c>
      <c r="N76" s="5" t="s">
        <v>5431</v>
      </c>
      <c r="O76" s="5" t="s">
        <v>5428</v>
      </c>
      <c r="P76" s="5" t="s">
        <v>5428</v>
      </c>
      <c r="Q76" s="5" t="s">
        <v>5428</v>
      </c>
      <c r="U76" s="5" t="s">
        <v>3736</v>
      </c>
      <c r="V76" s="5" t="s">
        <v>3735</v>
      </c>
      <c r="W76" s="5" t="s">
        <v>3313</v>
      </c>
      <c r="X76" s="5">
        <v>2018</v>
      </c>
      <c r="Y76" s="5">
        <v>53</v>
      </c>
      <c r="Z76" s="5">
        <v>8</v>
      </c>
      <c r="AA76" s="5" t="s">
        <v>3737</v>
      </c>
      <c r="AB76" s="5" t="s">
        <v>3314</v>
      </c>
      <c r="AC76" s="5" t="s">
        <v>294</v>
      </c>
      <c r="AD76" s="5" t="s">
        <v>5054</v>
      </c>
      <c r="AE76" s="5" t="s">
        <v>4723</v>
      </c>
      <c r="AF76" s="5" t="s">
        <v>14</v>
      </c>
      <c r="AG76" s="5">
        <v>3.4420000000000002</v>
      </c>
      <c r="AH76" s="5" t="s">
        <v>5009</v>
      </c>
    </row>
    <row r="77" spans="1:34" x14ac:dyDescent="0.15">
      <c r="A77" s="3">
        <v>755</v>
      </c>
      <c r="B77" s="5" t="s">
        <v>3769</v>
      </c>
      <c r="C77" s="5" t="e">
        <f>INDEX('168-上海理工大学-is05(scie2018)'!$E:$E,MATCH(B77,'168-上海理工大学-is05(scie2018)'!$B:$B,0))</f>
        <v>#N/A</v>
      </c>
      <c r="E77" s="5" t="s">
        <v>5009</v>
      </c>
      <c r="F77" s="5" t="s">
        <v>5427</v>
      </c>
      <c r="G77" s="8" t="s">
        <v>5639</v>
      </c>
      <c r="H77" s="5" t="s">
        <v>5640</v>
      </c>
      <c r="I77" s="8" t="s">
        <v>5533</v>
      </c>
      <c r="J77" s="5" t="s">
        <v>5534</v>
      </c>
      <c r="K77" s="8" t="s">
        <v>5639</v>
      </c>
      <c r="L77" s="5" t="s">
        <v>5640</v>
      </c>
      <c r="M77" s="5" t="s">
        <v>5716</v>
      </c>
      <c r="N77" s="5" t="s">
        <v>5428</v>
      </c>
      <c r="O77" s="5" t="s">
        <v>5428</v>
      </c>
      <c r="P77" s="5" t="s">
        <v>5428</v>
      </c>
      <c r="Q77" s="5" t="s">
        <v>5428</v>
      </c>
      <c r="U77" s="5" t="s">
        <v>3771</v>
      </c>
      <c r="V77" s="5" t="s">
        <v>3770</v>
      </c>
      <c r="W77" s="5" t="s">
        <v>3362</v>
      </c>
      <c r="X77" s="5">
        <v>2018</v>
      </c>
      <c r="Y77" s="5">
        <v>735</v>
      </c>
      <c r="Z77" s="15"/>
      <c r="AA77" s="5" t="s">
        <v>3772</v>
      </c>
      <c r="AB77" s="5" t="s">
        <v>3363</v>
      </c>
      <c r="AC77" s="5" t="s">
        <v>294</v>
      </c>
      <c r="AD77" s="5" t="s">
        <v>5058</v>
      </c>
      <c r="AE77" s="5" t="s">
        <v>4245</v>
      </c>
      <c r="AF77" s="5" t="s">
        <v>14</v>
      </c>
      <c r="AG77" s="5">
        <v>4.1749999999999998</v>
      </c>
      <c r="AH77" s="5" t="s">
        <v>5009</v>
      </c>
    </row>
    <row r="78" spans="1:34" s="7" customFormat="1" x14ac:dyDescent="0.15">
      <c r="A78" s="7">
        <v>764</v>
      </c>
      <c r="B78" s="7" t="s">
        <v>3814</v>
      </c>
      <c r="C78" s="5" t="e">
        <f>INDEX('168-上海理工大学-is05(scie2018)'!$E:$E,MATCH(B78,'168-上海理工大学-is05(scie2018)'!$B:$B,0))</f>
        <v>#N/A</v>
      </c>
      <c r="D78" s="7" t="s">
        <v>5508</v>
      </c>
      <c r="E78" s="5" t="s">
        <v>5009</v>
      </c>
      <c r="F78" s="7" t="s">
        <v>5427</v>
      </c>
      <c r="G78" s="20" t="s">
        <v>5613</v>
      </c>
      <c r="H78" s="7" t="s">
        <v>5614</v>
      </c>
      <c r="I78" s="20" t="s">
        <v>5613</v>
      </c>
      <c r="J78" s="7" t="s">
        <v>5614</v>
      </c>
      <c r="K78" s="20" t="s">
        <v>5613</v>
      </c>
      <c r="L78" s="7" t="s">
        <v>5614</v>
      </c>
      <c r="M78" s="7" t="s">
        <v>5717</v>
      </c>
      <c r="N78" s="7" t="s">
        <v>5428</v>
      </c>
      <c r="O78" s="7" t="s">
        <v>5428</v>
      </c>
      <c r="P78" s="7" t="s">
        <v>5431</v>
      </c>
      <c r="Q78" s="7" t="s">
        <v>5428</v>
      </c>
      <c r="R78" s="20" t="s">
        <v>5718</v>
      </c>
      <c r="S78" s="20" t="s">
        <v>5718</v>
      </c>
      <c r="T78" s="20" t="s">
        <v>5718</v>
      </c>
      <c r="U78" s="7" t="s">
        <v>3816</v>
      </c>
      <c r="V78" s="7" t="s">
        <v>3815</v>
      </c>
      <c r="W78" s="7" t="s">
        <v>3362</v>
      </c>
      <c r="X78" s="7">
        <v>2018</v>
      </c>
      <c r="Y78" s="7">
        <v>732</v>
      </c>
      <c r="AA78" s="7" t="s">
        <v>3817</v>
      </c>
      <c r="AB78" s="7" t="s">
        <v>5719</v>
      </c>
      <c r="AC78" s="7" t="s">
        <v>294</v>
      </c>
      <c r="AD78" s="7" t="s">
        <v>5061</v>
      </c>
      <c r="AE78" s="7" t="s">
        <v>4136</v>
      </c>
      <c r="AF78" s="7" t="s">
        <v>14</v>
      </c>
      <c r="AG78" s="7">
        <v>4.1749999999999998</v>
      </c>
      <c r="AH78" s="7" t="s">
        <v>5009</v>
      </c>
    </row>
    <row r="79" spans="1:34" x14ac:dyDescent="0.15">
      <c r="A79" s="3">
        <v>766</v>
      </c>
      <c r="B79" s="5" t="s">
        <v>3824</v>
      </c>
      <c r="C79" s="5" t="e">
        <f>INDEX('168-上海理工大学-is05(scie2018)'!$E:$E,MATCH(B79,'168-上海理工大学-is05(scie2018)'!$B:$B,0))</f>
        <v>#N/A</v>
      </c>
      <c r="D79" s="5" t="s">
        <v>5488</v>
      </c>
      <c r="E79" s="5" t="s">
        <v>5009</v>
      </c>
      <c r="F79" s="5" t="s">
        <v>5433</v>
      </c>
      <c r="G79" s="8" t="s">
        <v>5705</v>
      </c>
      <c r="H79" s="5" t="s">
        <v>5706</v>
      </c>
      <c r="I79" s="8" t="s">
        <v>5497</v>
      </c>
      <c r="J79" s="5" t="s">
        <v>5498</v>
      </c>
      <c r="K79" s="8" t="s">
        <v>5497</v>
      </c>
      <c r="L79" s="5" t="s">
        <v>5498</v>
      </c>
      <c r="M79" s="5" t="s">
        <v>5720</v>
      </c>
      <c r="N79" s="5" t="s">
        <v>5428</v>
      </c>
      <c r="O79" s="5" t="s">
        <v>5428</v>
      </c>
      <c r="P79" s="5" t="s">
        <v>5428</v>
      </c>
      <c r="Q79" s="5" t="s">
        <v>5428</v>
      </c>
      <c r="R79" s="8" t="s">
        <v>5721</v>
      </c>
      <c r="S79" s="5" t="s">
        <v>5722</v>
      </c>
      <c r="T79" s="8" t="s">
        <v>5502</v>
      </c>
      <c r="U79" s="5" t="s">
        <v>3826</v>
      </c>
      <c r="V79" s="5" t="s">
        <v>3825</v>
      </c>
      <c r="W79" s="5" t="s">
        <v>3520</v>
      </c>
      <c r="X79" s="5">
        <v>2018</v>
      </c>
      <c r="Y79" s="5">
        <v>6</v>
      </c>
      <c r="Z79" s="5">
        <v>3</v>
      </c>
      <c r="AA79" s="5" t="s">
        <v>3827</v>
      </c>
      <c r="AB79" s="5" t="s">
        <v>3521</v>
      </c>
      <c r="AC79" s="5" t="s">
        <v>50</v>
      </c>
      <c r="AD79" s="5" t="s">
        <v>5011</v>
      </c>
      <c r="AE79" s="5" t="s">
        <v>4860</v>
      </c>
      <c r="AF79" s="5" t="s">
        <v>14</v>
      </c>
      <c r="AG79" s="5">
        <v>5.0469999999999997</v>
      </c>
      <c r="AH79" s="5" t="s">
        <v>5009</v>
      </c>
    </row>
    <row r="80" spans="1:34" x14ac:dyDescent="0.15">
      <c r="A80" s="3">
        <v>774</v>
      </c>
      <c r="B80" s="5" t="s">
        <v>3868</v>
      </c>
      <c r="C80" s="5" t="e">
        <f>INDEX('168-上海理工大学-is05(scie2018)'!$E:$E,MATCH(B80,'168-上海理工大学-is05(scie2018)'!$B:$B,0))</f>
        <v>#N/A</v>
      </c>
      <c r="D80" s="5" t="s">
        <v>5488</v>
      </c>
      <c r="E80" s="5" t="s">
        <v>5009</v>
      </c>
      <c r="F80" s="5" t="s">
        <v>5427</v>
      </c>
      <c r="G80" s="8" t="s">
        <v>5723</v>
      </c>
      <c r="H80" s="5" t="s">
        <v>5724</v>
      </c>
      <c r="I80" s="8" t="s">
        <v>5723</v>
      </c>
      <c r="J80" s="5" t="s">
        <v>5724</v>
      </c>
      <c r="K80" s="8" t="s">
        <v>5723</v>
      </c>
      <c r="L80" s="5" t="s">
        <v>5724</v>
      </c>
      <c r="M80" s="5" t="s">
        <v>5725</v>
      </c>
      <c r="N80" s="5" t="s">
        <v>5428</v>
      </c>
      <c r="O80" s="5" t="s">
        <v>5428</v>
      </c>
      <c r="P80" s="5" t="s">
        <v>5428</v>
      </c>
      <c r="Q80" s="5" t="s">
        <v>5428</v>
      </c>
      <c r="R80" s="8" t="s">
        <v>5726</v>
      </c>
      <c r="S80" s="5" t="s">
        <v>5726</v>
      </c>
      <c r="T80" s="8" t="s">
        <v>5726</v>
      </c>
      <c r="U80" s="5" t="s">
        <v>3870</v>
      </c>
      <c r="V80" s="5" t="s">
        <v>3869</v>
      </c>
      <c r="W80" s="5" t="s">
        <v>3871</v>
      </c>
      <c r="X80" s="5" t="s">
        <v>5727</v>
      </c>
      <c r="Y80" s="5" t="s">
        <v>5728</v>
      </c>
      <c r="Z80" s="5">
        <v>7</v>
      </c>
      <c r="AA80" s="5" t="s">
        <v>3872</v>
      </c>
      <c r="AB80" s="5" t="s">
        <v>294</v>
      </c>
      <c r="AC80" s="5" t="s">
        <v>4961</v>
      </c>
      <c r="AD80" s="5" t="s">
        <v>4131</v>
      </c>
      <c r="AE80" s="5" t="s">
        <v>14</v>
      </c>
      <c r="AF80" s="5">
        <v>3.12</v>
      </c>
      <c r="AG80" s="5" t="s">
        <v>5009</v>
      </c>
      <c r="AH80" s="5" t="s">
        <v>5009</v>
      </c>
    </row>
    <row r="81" spans="1:34" x14ac:dyDescent="0.15">
      <c r="A81" s="3">
        <v>796</v>
      </c>
      <c r="B81" s="5" t="s">
        <v>3969</v>
      </c>
      <c r="C81" s="5" t="e">
        <f>INDEX('168-上海理工大学-is05(scie2018)'!$E:$E,MATCH(B81,'168-上海理工大学-is05(scie2018)'!$B:$B,0))</f>
        <v>#N/A</v>
      </c>
      <c r="D81" s="5" t="s">
        <v>5524</v>
      </c>
      <c r="E81" s="5" t="s">
        <v>5009</v>
      </c>
      <c r="F81" s="5" t="s">
        <v>5427</v>
      </c>
      <c r="G81" s="8" t="s">
        <v>5652</v>
      </c>
      <c r="H81" s="5" t="s">
        <v>5607</v>
      </c>
      <c r="I81" s="8" t="s">
        <v>5652</v>
      </c>
      <c r="J81" s="5" t="s">
        <v>5607</v>
      </c>
      <c r="K81" s="8" t="s">
        <v>5652</v>
      </c>
      <c r="L81" s="5" t="s">
        <v>5607</v>
      </c>
      <c r="M81" s="5" t="s">
        <v>5729</v>
      </c>
      <c r="N81" s="5" t="s">
        <v>5428</v>
      </c>
      <c r="O81" s="5" t="s">
        <v>5431</v>
      </c>
      <c r="P81" s="5" t="s">
        <v>5428</v>
      </c>
      <c r="Q81" s="5" t="s">
        <v>5431</v>
      </c>
      <c r="R81" s="8" t="s">
        <v>5730</v>
      </c>
      <c r="S81" s="5" t="s">
        <v>5731</v>
      </c>
      <c r="U81" s="5" t="s">
        <v>3971</v>
      </c>
      <c r="V81" s="5" t="s">
        <v>3970</v>
      </c>
      <c r="W81" s="5" t="s">
        <v>3972</v>
      </c>
      <c r="X81" s="5">
        <v>2018</v>
      </c>
      <c r="Y81" s="5">
        <v>18</v>
      </c>
      <c r="Z81" s="5">
        <v>1</v>
      </c>
      <c r="AA81" s="15">
        <v>43535</v>
      </c>
      <c r="AB81" s="5" t="s">
        <v>3973</v>
      </c>
      <c r="AC81" s="5" t="s">
        <v>1622</v>
      </c>
      <c r="AD81" s="5" t="s">
        <v>5237</v>
      </c>
      <c r="AE81" s="5" t="s">
        <v>4995</v>
      </c>
      <c r="AF81" s="5" t="s">
        <v>519</v>
      </c>
      <c r="AG81" s="5">
        <v>1.4910000000000001</v>
      </c>
      <c r="AH81" s="5" t="s">
        <v>5009</v>
      </c>
    </row>
    <row r="82" spans="1:34" x14ac:dyDescent="0.15">
      <c r="A82" s="3">
        <v>799</v>
      </c>
      <c r="B82" s="5" t="s">
        <v>3982</v>
      </c>
      <c r="C82" s="5" t="e">
        <f>INDEX('168-上海理工大学-is05(scie2018)'!$E:$E,MATCH(B82,'168-上海理工大学-is05(scie2018)'!$B:$B,0))</f>
        <v>#N/A</v>
      </c>
      <c r="E82" s="5" t="s">
        <v>5009</v>
      </c>
      <c r="F82" s="5" t="s">
        <v>5433</v>
      </c>
      <c r="G82" s="8" t="s">
        <v>5684</v>
      </c>
      <c r="H82" s="5" t="s">
        <v>5685</v>
      </c>
      <c r="I82" s="8" t="s">
        <v>5533</v>
      </c>
      <c r="J82" s="5" t="s">
        <v>5534</v>
      </c>
      <c r="K82" s="8" t="s">
        <v>5639</v>
      </c>
      <c r="L82" s="5" t="s">
        <v>5534</v>
      </c>
      <c r="M82" s="5" t="s">
        <v>5732</v>
      </c>
      <c r="N82" s="5" t="s">
        <v>5428</v>
      </c>
      <c r="O82" s="5" t="s">
        <v>5428</v>
      </c>
      <c r="P82" s="5" t="s">
        <v>5428</v>
      </c>
      <c r="Q82" s="5" t="s">
        <v>5428</v>
      </c>
      <c r="R82" s="8" t="s">
        <v>5687</v>
      </c>
      <c r="S82" s="5" t="s">
        <v>5688</v>
      </c>
      <c r="T82" s="8" t="s">
        <v>5733</v>
      </c>
      <c r="U82" s="5" t="s">
        <v>3984</v>
      </c>
      <c r="V82" s="5" t="s">
        <v>3983</v>
      </c>
      <c r="W82" s="5" t="s">
        <v>2810</v>
      </c>
      <c r="X82" s="5">
        <v>2018</v>
      </c>
      <c r="Y82" s="5">
        <v>126</v>
      </c>
      <c r="AA82" s="15">
        <v>43724</v>
      </c>
      <c r="AB82" s="5" t="s">
        <v>2811</v>
      </c>
      <c r="AC82" s="5" t="s">
        <v>294</v>
      </c>
      <c r="AD82" s="5" t="s">
        <v>5012</v>
      </c>
      <c r="AE82" s="5" t="s">
        <v>4034</v>
      </c>
      <c r="AF82" s="5" t="s">
        <v>14</v>
      </c>
      <c r="AG82" s="5">
        <v>7.4660000000000002</v>
      </c>
      <c r="AH82" s="5" t="s">
        <v>5009</v>
      </c>
    </row>
    <row r="83" spans="1:34" x14ac:dyDescent="0.15">
      <c r="A83" s="3">
        <v>800</v>
      </c>
      <c r="B83" s="5" t="s">
        <v>3985</v>
      </c>
      <c r="C83" s="5" t="e">
        <f>INDEX('168-上海理工大学-is05(scie2018)'!$E:$E,MATCH(B83,'168-上海理工大学-is05(scie2018)'!$B:$B,0))</f>
        <v>#N/A</v>
      </c>
      <c r="D83" s="5" t="s">
        <v>5571</v>
      </c>
      <c r="E83" s="5" t="s">
        <v>5009</v>
      </c>
      <c r="I83" s="8" t="s">
        <v>5527</v>
      </c>
      <c r="J83" s="5" t="s">
        <v>5528</v>
      </c>
      <c r="K83" s="8" t="s">
        <v>5527</v>
      </c>
      <c r="L83" s="5" t="s">
        <v>5528</v>
      </c>
      <c r="M83" s="5" t="s">
        <v>5734</v>
      </c>
      <c r="N83" s="5" t="s">
        <v>5428</v>
      </c>
      <c r="O83" s="5" t="s">
        <v>5428</v>
      </c>
      <c r="P83" s="5" t="s">
        <v>5428</v>
      </c>
      <c r="Q83" s="5" t="s">
        <v>5428</v>
      </c>
      <c r="U83" s="5" t="s">
        <v>3987</v>
      </c>
      <c r="V83" s="5" t="s">
        <v>3986</v>
      </c>
      <c r="W83" s="5" t="s">
        <v>2810</v>
      </c>
      <c r="X83" s="5">
        <v>2018</v>
      </c>
      <c r="Y83" s="5">
        <v>126</v>
      </c>
      <c r="AA83" s="5" t="s">
        <v>3988</v>
      </c>
      <c r="AB83" s="5" t="s">
        <v>2811</v>
      </c>
      <c r="AC83" s="5" t="s">
        <v>294</v>
      </c>
      <c r="AD83" s="5" t="s">
        <v>5013</v>
      </c>
      <c r="AE83" s="5" t="s">
        <v>4882</v>
      </c>
      <c r="AF83" s="5" t="s">
        <v>14</v>
      </c>
      <c r="AG83" s="5">
        <v>7.4660000000000002</v>
      </c>
      <c r="AH83" s="5" t="s">
        <v>5009</v>
      </c>
    </row>
    <row r="84" spans="1:34" x14ac:dyDescent="0.15">
      <c r="A84" s="3" t="s">
        <v>5735</v>
      </c>
      <c r="B84" s="5" t="s">
        <v>5736</v>
      </c>
      <c r="C84" s="5" t="e">
        <f>INDEX('168-上海理工大学-is05(scie2018)'!$E:$E,MATCH(B84,'168-上海理工大学-is05(scie2018)'!$B:$B,0))</f>
        <v>#N/A</v>
      </c>
      <c r="D84" s="5" t="s">
        <v>5599</v>
      </c>
      <c r="E84" s="5" t="s">
        <v>5009</v>
      </c>
      <c r="K84" s="8" t="s">
        <v>5578</v>
      </c>
      <c r="L84" s="5" t="s">
        <v>5579</v>
      </c>
      <c r="M84" s="5" t="s">
        <v>5737</v>
      </c>
      <c r="N84" s="5" t="s">
        <v>5431</v>
      </c>
      <c r="O84" s="5" t="s">
        <v>5428</v>
      </c>
      <c r="P84" s="5" t="s">
        <v>5428</v>
      </c>
      <c r="Q84" s="5" t="s">
        <v>5428</v>
      </c>
      <c r="U84" s="5" t="s">
        <v>5738</v>
      </c>
      <c r="V84" s="5" t="s">
        <v>5739</v>
      </c>
      <c r="W84" s="5" t="s">
        <v>5740</v>
      </c>
      <c r="X84" s="5">
        <v>2019</v>
      </c>
      <c r="Y84" s="5">
        <v>136</v>
      </c>
      <c r="AA84" s="5">
        <v>47397</v>
      </c>
      <c r="AB84" s="5" t="s">
        <v>3286</v>
      </c>
      <c r="AC84" s="5" t="s">
        <v>125</v>
      </c>
      <c r="AD84" s="5" t="s">
        <v>5738</v>
      </c>
      <c r="AE84" s="5" t="s">
        <v>5741</v>
      </c>
      <c r="AF84" s="5" t="s">
        <v>14</v>
      </c>
      <c r="AH84" s="5" t="s">
        <v>5009</v>
      </c>
    </row>
    <row r="85" spans="1:34" x14ac:dyDescent="0.15">
      <c r="A85" s="3" t="s">
        <v>5752</v>
      </c>
      <c r="B85" s="5" t="s">
        <v>5753</v>
      </c>
      <c r="C85" s="5" t="e">
        <f>INDEX('168-上海理工大学-is05(scie2018)'!$E:$E,MATCH(B85,'168-上海理工大学-is05(scie2018)'!$B:$B,0))</f>
        <v>#N/A</v>
      </c>
      <c r="D85" s="5" t="s">
        <v>5488</v>
      </c>
      <c r="E85" s="5" t="s">
        <v>5009</v>
      </c>
      <c r="F85" s="5" t="s">
        <v>5433</v>
      </c>
      <c r="G85" s="8" t="s">
        <v>5754</v>
      </c>
      <c r="H85" s="5" t="s">
        <v>5755</v>
      </c>
      <c r="I85" s="8" t="s">
        <v>5652</v>
      </c>
      <c r="J85" s="5" t="s">
        <v>5607</v>
      </c>
      <c r="K85" s="8" t="s">
        <v>5652</v>
      </c>
      <c r="L85" s="5" t="s">
        <v>5607</v>
      </c>
      <c r="M85" s="5" t="s">
        <v>5756</v>
      </c>
      <c r="N85" s="5" t="s">
        <v>5428</v>
      </c>
      <c r="O85" s="5" t="s">
        <v>5431</v>
      </c>
      <c r="P85" s="5" t="s">
        <v>5428</v>
      </c>
      <c r="Q85" s="5" t="s">
        <v>5428</v>
      </c>
      <c r="R85" s="8" t="s">
        <v>5757</v>
      </c>
      <c r="S85" s="5" t="s">
        <v>5758</v>
      </c>
      <c r="T85" s="8" t="s">
        <v>5759</v>
      </c>
      <c r="U85" s="5" t="s">
        <v>5760</v>
      </c>
      <c r="V85" s="5" t="s">
        <v>5761</v>
      </c>
      <c r="W85" s="5" t="s">
        <v>5762</v>
      </c>
      <c r="X85" s="5">
        <v>2018</v>
      </c>
      <c r="Y85" s="5">
        <v>10</v>
      </c>
      <c r="AA85" s="5">
        <v>115</v>
      </c>
      <c r="AB85" s="5" t="s">
        <v>5763</v>
      </c>
      <c r="AC85" s="5" t="s">
        <v>2884</v>
      </c>
      <c r="AE85" s="5" t="s">
        <v>5764</v>
      </c>
      <c r="AF85" s="5" t="s">
        <v>14</v>
      </c>
      <c r="AG85" s="5">
        <v>4.7130000000000001</v>
      </c>
      <c r="AH85" s="5" t="s">
        <v>5009</v>
      </c>
    </row>
    <row r="86" spans="1:34" x14ac:dyDescent="0.15">
      <c r="A86" s="3" t="s">
        <v>5765</v>
      </c>
      <c r="B86" s="5" t="s">
        <v>5766</v>
      </c>
      <c r="C86" s="5" t="e">
        <f>INDEX('168-上海理工大学-is05(scie2018)'!$E:$E,MATCH(B86,'168-上海理工大学-is05(scie2018)'!$B:$B,0))</f>
        <v>#N/A</v>
      </c>
      <c r="D86" s="5" t="s">
        <v>5599</v>
      </c>
      <c r="E86" s="5" t="s">
        <v>5009</v>
      </c>
      <c r="F86" s="5" t="s">
        <v>5433</v>
      </c>
      <c r="G86" s="8" t="s">
        <v>5754</v>
      </c>
      <c r="H86" s="5" t="s">
        <v>5767</v>
      </c>
      <c r="I86" s="8" t="s">
        <v>5652</v>
      </c>
      <c r="J86" s="5" t="s">
        <v>5607</v>
      </c>
      <c r="K86" s="8" t="s">
        <v>5652</v>
      </c>
      <c r="L86" s="5" t="s">
        <v>5607</v>
      </c>
      <c r="M86" s="5" t="s">
        <v>5768</v>
      </c>
      <c r="N86" s="5" t="s">
        <v>5428</v>
      </c>
      <c r="O86" s="5" t="s">
        <v>5431</v>
      </c>
      <c r="P86" s="5" t="s">
        <v>5428</v>
      </c>
      <c r="Q86" s="5" t="s">
        <v>5431</v>
      </c>
      <c r="R86" s="8" t="s">
        <v>5769</v>
      </c>
      <c r="U86" s="5" t="s">
        <v>5770</v>
      </c>
      <c r="V86" s="5" t="s">
        <v>5771</v>
      </c>
      <c r="W86" s="5" t="s">
        <v>5772</v>
      </c>
      <c r="X86" s="5">
        <v>2018</v>
      </c>
      <c r="Y86" s="5">
        <v>2018</v>
      </c>
      <c r="AA86" s="5">
        <v>2012140</v>
      </c>
      <c r="AB86" s="5" t="s">
        <v>5773</v>
      </c>
      <c r="AC86" s="5" t="s">
        <v>2884</v>
      </c>
      <c r="AE86" s="5" t="s">
        <v>5774</v>
      </c>
      <c r="AF86" s="5" t="s">
        <v>14</v>
      </c>
      <c r="AG86" s="5">
        <v>2.2330000000000001</v>
      </c>
      <c r="AH86" s="5" t="s">
        <v>5009</v>
      </c>
    </row>
    <row r="87" spans="1:34" x14ac:dyDescent="0.15">
      <c r="A87" s="3" t="s">
        <v>5787</v>
      </c>
      <c r="B87" s="5" t="s">
        <v>5788</v>
      </c>
      <c r="C87" s="5" t="e">
        <f>INDEX('168-上海理工大学-is05(scie2018)'!$E:$E,MATCH(B87,'168-上海理工大学-is05(scie2018)'!$B:$B,0))</f>
        <v>#N/A</v>
      </c>
      <c r="D87" s="5" t="s">
        <v>5524</v>
      </c>
      <c r="E87" s="5" t="s">
        <v>5009</v>
      </c>
      <c r="F87" s="5" t="s">
        <v>5427</v>
      </c>
      <c r="G87" s="8" t="s">
        <v>5789</v>
      </c>
      <c r="H87" s="5" t="s">
        <v>5790</v>
      </c>
      <c r="K87" s="8" t="s">
        <v>5789</v>
      </c>
      <c r="L87" s="5" t="s">
        <v>5790</v>
      </c>
      <c r="M87" s="5" t="s">
        <v>5791</v>
      </c>
      <c r="N87" s="5" t="s">
        <v>5428</v>
      </c>
      <c r="O87" s="5" t="s">
        <v>5428</v>
      </c>
      <c r="P87" s="5" t="s">
        <v>5428</v>
      </c>
      <c r="Q87" s="5" t="s">
        <v>5431</v>
      </c>
      <c r="R87" s="8" t="s">
        <v>5792</v>
      </c>
      <c r="S87" s="5" t="s">
        <v>5793</v>
      </c>
      <c r="T87" s="8" t="s">
        <v>5794</v>
      </c>
      <c r="U87" s="5" t="s">
        <v>5795</v>
      </c>
      <c r="V87" s="5" t="s">
        <v>5796</v>
      </c>
      <c r="W87" s="5" t="s">
        <v>5797</v>
      </c>
      <c r="X87" s="5">
        <v>2019</v>
      </c>
      <c r="Y87" s="5">
        <v>33</v>
      </c>
      <c r="Z87" s="15">
        <v>43468</v>
      </c>
      <c r="AA87" s="5">
        <v>1940006</v>
      </c>
      <c r="AB87" s="5" t="s">
        <v>1901</v>
      </c>
      <c r="AC87" s="5" t="s">
        <v>5798</v>
      </c>
      <c r="AD87" s="5" t="s">
        <v>5799</v>
      </c>
      <c r="AE87" s="5" t="s">
        <v>5800</v>
      </c>
      <c r="AF87" s="5" t="s">
        <v>14</v>
      </c>
      <c r="AG87" s="5">
        <v>0.86299999999999999</v>
      </c>
      <c r="AH87" s="5" t="s">
        <v>5009</v>
      </c>
    </row>
    <row r="88" spans="1:34" x14ac:dyDescent="0.15">
      <c r="A88" s="3" t="s">
        <v>5742</v>
      </c>
      <c r="B88" s="5" t="s">
        <v>5743</v>
      </c>
      <c r="C88" s="5" t="e">
        <f>INDEX('168-上海理工大学-is05(scie2018)'!$E:$E,MATCH(B88,'168-上海理工大学-is05(scie2018)'!$B:$B,0))</f>
        <v>#N/A</v>
      </c>
      <c r="D88" s="5" t="s">
        <v>5744</v>
      </c>
      <c r="E88" s="5" t="s">
        <v>5009</v>
      </c>
      <c r="F88" s="5" t="s">
        <v>5433</v>
      </c>
      <c r="H88" s="5" t="s">
        <v>5745</v>
      </c>
      <c r="I88" s="8" t="s">
        <v>5491</v>
      </c>
      <c r="J88" s="5" t="s">
        <v>5492</v>
      </c>
      <c r="K88" s="8" t="s">
        <v>5660</v>
      </c>
      <c r="L88" s="5" t="s">
        <v>5661</v>
      </c>
      <c r="M88" s="5" t="s">
        <v>5746</v>
      </c>
      <c r="N88" s="5" t="s">
        <v>5428</v>
      </c>
      <c r="O88" s="5" t="s">
        <v>5428</v>
      </c>
      <c r="P88" s="5" t="s">
        <v>5428</v>
      </c>
      <c r="Q88" s="5" t="s">
        <v>5428</v>
      </c>
      <c r="S88" s="5" t="s">
        <v>5747</v>
      </c>
      <c r="T88" s="8" t="s">
        <v>5502</v>
      </c>
      <c r="U88" s="5" t="s">
        <v>5748</v>
      </c>
      <c r="V88" s="5" t="s">
        <v>5749</v>
      </c>
      <c r="W88" s="5" t="s">
        <v>5750</v>
      </c>
      <c r="X88" s="5">
        <v>2019</v>
      </c>
      <c r="Y88" s="5">
        <v>12</v>
      </c>
      <c r="AA88" s="5" t="s">
        <v>5751</v>
      </c>
    </row>
    <row r="89" spans="1:34" x14ac:dyDescent="0.15">
      <c r="A89" s="3" t="s">
        <v>5775</v>
      </c>
      <c r="B89" s="5" t="s">
        <v>5776</v>
      </c>
      <c r="C89" s="5" t="e">
        <f>INDEX('168-上海理工大学-is05(scie2018)'!$E:$E,MATCH(B89,'168-上海理工大学-is05(scie2018)'!$B:$B,0))</f>
        <v>#N/A</v>
      </c>
      <c r="D89" s="5" t="s">
        <v>5571</v>
      </c>
      <c r="E89" s="5" t="s">
        <v>5009</v>
      </c>
      <c r="F89" s="5" t="s">
        <v>5777</v>
      </c>
      <c r="G89" s="8" t="s">
        <v>5778</v>
      </c>
      <c r="H89" s="5" t="s">
        <v>5777</v>
      </c>
      <c r="I89" s="8" t="s">
        <v>5778</v>
      </c>
      <c r="J89" s="5" t="s">
        <v>5777</v>
      </c>
      <c r="K89" s="8" t="s">
        <v>5777</v>
      </c>
      <c r="L89" s="5" t="s">
        <v>5777</v>
      </c>
      <c r="M89" s="5" t="s">
        <v>5779</v>
      </c>
      <c r="N89" s="5" t="s">
        <v>5428</v>
      </c>
      <c r="O89" s="5" t="s">
        <v>5428</v>
      </c>
      <c r="P89" s="5" t="s">
        <v>5428</v>
      </c>
      <c r="Q89" s="5" t="s">
        <v>5428</v>
      </c>
      <c r="R89" s="8" t="s">
        <v>5780</v>
      </c>
      <c r="S89" s="5">
        <v>157692243</v>
      </c>
      <c r="U89" s="5" t="s">
        <v>5781</v>
      </c>
      <c r="V89" s="5" t="s">
        <v>5782</v>
      </c>
      <c r="W89" s="5" t="s">
        <v>5783</v>
      </c>
      <c r="X89" s="5">
        <v>2019</v>
      </c>
      <c r="Y89" s="5">
        <v>294</v>
      </c>
      <c r="AA89" s="5" t="s">
        <v>5784</v>
      </c>
      <c r="AB89" s="5" t="s">
        <v>2935</v>
      </c>
      <c r="AC89" s="5" t="s">
        <v>2884</v>
      </c>
      <c r="AD89" s="5" t="s">
        <v>5785</v>
      </c>
      <c r="AE89" s="5" t="s">
        <v>5786</v>
      </c>
      <c r="AF89" s="5" t="s">
        <v>14</v>
      </c>
      <c r="AG89" s="5">
        <v>5.383</v>
      </c>
      <c r="AH89" s="5" t="s">
        <v>5009</v>
      </c>
    </row>
    <row r="90" spans="1:34" x14ac:dyDescent="0.15">
      <c r="A90" s="3">
        <v>4</v>
      </c>
      <c r="B90" s="5" t="s">
        <v>31</v>
      </c>
      <c r="C90" s="5" t="e">
        <f>INDEX('168-上海理工大学-is05(scie2018)'!$E:$E,MATCH(B90,'168-上海理工大学-is05(scie2018)'!$B:$B,0))</f>
        <v>#N/A</v>
      </c>
      <c r="D90" s="5">
        <v>2</v>
      </c>
      <c r="E90" s="5" t="s">
        <v>5067</v>
      </c>
      <c r="F90" s="5" t="s">
        <v>6146</v>
      </c>
      <c r="G90" s="5" t="s">
        <v>6147</v>
      </c>
      <c r="H90" s="8" t="s">
        <v>6148</v>
      </c>
      <c r="I90" s="5" t="s">
        <v>6149</v>
      </c>
      <c r="J90" s="8" t="s">
        <v>6150</v>
      </c>
      <c r="K90" s="5" t="s">
        <v>6149</v>
      </c>
      <c r="L90" s="8" t="s">
        <v>6150</v>
      </c>
      <c r="M90" s="5" t="s">
        <v>6151</v>
      </c>
      <c r="N90" s="5" t="s">
        <v>5428</v>
      </c>
      <c r="O90" s="5" t="s">
        <v>5428</v>
      </c>
      <c r="P90" s="5" t="s">
        <v>5428</v>
      </c>
      <c r="Q90" s="5" t="s">
        <v>5431</v>
      </c>
      <c r="R90" s="5" t="s">
        <v>6147</v>
      </c>
      <c r="S90" s="8" t="s">
        <v>6148</v>
      </c>
      <c r="T90" s="5" t="s">
        <v>5457</v>
      </c>
      <c r="U90" s="8" t="s">
        <v>33</v>
      </c>
      <c r="V90" s="5" t="s">
        <v>32</v>
      </c>
      <c r="W90" s="5" t="s">
        <v>34</v>
      </c>
      <c r="X90" s="5">
        <v>2018</v>
      </c>
      <c r="Y90" s="5">
        <v>79</v>
      </c>
      <c r="Z90" s="5">
        <v>4</v>
      </c>
      <c r="AA90" s="5" t="s">
        <v>36</v>
      </c>
      <c r="AB90" s="5" t="s">
        <v>35</v>
      </c>
      <c r="AC90" s="5" t="s">
        <v>37</v>
      </c>
      <c r="AD90" s="5" t="s">
        <v>4214</v>
      </c>
      <c r="AE90" s="5" t="s">
        <v>4095</v>
      </c>
      <c r="AF90" s="5" t="s">
        <v>14</v>
      </c>
      <c r="AG90" s="5">
        <v>2.4169999999999998</v>
      </c>
      <c r="AH90" s="5" t="s">
        <v>5067</v>
      </c>
    </row>
    <row r="91" spans="1:34" x14ac:dyDescent="0.15">
      <c r="A91" s="3">
        <v>46</v>
      </c>
      <c r="B91" s="5" t="s">
        <v>262</v>
      </c>
      <c r="C91" s="5" t="e">
        <f>INDEX('168-上海理工大学-is05(scie2018)'!$E:$E,MATCH(B91,'168-上海理工大学-is05(scie2018)'!$B:$B,0))</f>
        <v>#N/A</v>
      </c>
      <c r="D91" s="5">
        <v>3</v>
      </c>
      <c r="E91" s="5" t="s">
        <v>5067</v>
      </c>
      <c r="F91" s="5" t="s">
        <v>5427</v>
      </c>
      <c r="G91" s="5" t="s">
        <v>6152</v>
      </c>
      <c r="H91" s="8" t="s">
        <v>6153</v>
      </c>
      <c r="I91" s="5" t="s">
        <v>6152</v>
      </c>
      <c r="J91" s="8" t="s">
        <v>6153</v>
      </c>
      <c r="K91" s="5" t="s">
        <v>6152</v>
      </c>
      <c r="L91" s="8" t="s">
        <v>6153</v>
      </c>
      <c r="M91" s="5" t="s">
        <v>6154</v>
      </c>
      <c r="N91" s="5" t="s">
        <v>5431</v>
      </c>
      <c r="O91" s="5" t="s">
        <v>5428</v>
      </c>
      <c r="P91" s="5" t="s">
        <v>5428</v>
      </c>
      <c r="Q91" s="5" t="s">
        <v>5431</v>
      </c>
      <c r="R91" s="5" t="s">
        <v>6155</v>
      </c>
      <c r="S91" s="8" t="s">
        <v>6156</v>
      </c>
      <c r="T91" s="5" t="s">
        <v>5448</v>
      </c>
      <c r="U91" s="8" t="s">
        <v>264</v>
      </c>
      <c r="V91" s="5" t="s">
        <v>263</v>
      </c>
      <c r="W91" s="5" t="s">
        <v>265</v>
      </c>
      <c r="X91" s="5">
        <v>2018</v>
      </c>
      <c r="Y91" s="5">
        <v>22</v>
      </c>
      <c r="Z91" s="5">
        <v>13</v>
      </c>
      <c r="AA91" s="5" t="s">
        <v>267</v>
      </c>
      <c r="AB91" s="5" t="s">
        <v>266</v>
      </c>
      <c r="AC91" s="5" t="s">
        <v>268</v>
      </c>
      <c r="AD91" s="5" t="s">
        <v>4633</v>
      </c>
      <c r="AE91" s="5" t="s">
        <v>4634</v>
      </c>
      <c r="AF91" s="5" t="s">
        <v>14</v>
      </c>
      <c r="AG91" s="5">
        <v>2.7839999999999998</v>
      </c>
      <c r="AH91" s="5" t="s">
        <v>5067</v>
      </c>
    </row>
    <row r="92" spans="1:34" x14ac:dyDescent="0.15">
      <c r="A92" s="3">
        <v>47</v>
      </c>
      <c r="B92" s="5" t="s">
        <v>269</v>
      </c>
      <c r="C92" s="5" t="e">
        <f>INDEX('168-上海理工大学-is05(scie2018)'!$E:$E,MATCH(B92,'168-上海理工大学-is05(scie2018)'!$B:$B,0))</f>
        <v>#N/A</v>
      </c>
      <c r="D92" s="5">
        <v>2</v>
      </c>
      <c r="E92" s="5" t="s">
        <v>5067</v>
      </c>
      <c r="F92" s="5" t="s">
        <v>6157</v>
      </c>
      <c r="G92" s="5" t="s">
        <v>6158</v>
      </c>
      <c r="H92" s="8" t="s">
        <v>6159</v>
      </c>
      <c r="I92" s="5" t="s">
        <v>6160</v>
      </c>
      <c r="J92" s="8" t="s">
        <v>6161</v>
      </c>
      <c r="K92" s="5" t="s">
        <v>6160</v>
      </c>
      <c r="L92" s="8" t="s">
        <v>6161</v>
      </c>
      <c r="M92" s="5" t="s">
        <v>6162</v>
      </c>
      <c r="N92" s="5" t="s">
        <v>5428</v>
      </c>
      <c r="O92" s="5" t="s">
        <v>5428</v>
      </c>
      <c r="P92" s="5" t="s">
        <v>5428</v>
      </c>
      <c r="Q92" s="5" t="s">
        <v>5428</v>
      </c>
      <c r="R92" s="5"/>
      <c r="S92" s="8"/>
      <c r="T92" s="5"/>
      <c r="U92" s="8" t="s">
        <v>271</v>
      </c>
      <c r="V92" s="5" t="s">
        <v>270</v>
      </c>
      <c r="W92" s="5" t="s">
        <v>272</v>
      </c>
      <c r="X92" s="5">
        <v>2018</v>
      </c>
      <c r="Y92" s="5">
        <v>30</v>
      </c>
      <c r="Z92" s="5">
        <v>1</v>
      </c>
      <c r="AA92" s="5" t="s">
        <v>274</v>
      </c>
      <c r="AB92" s="5" t="s">
        <v>273</v>
      </c>
      <c r="AC92" s="5" t="s">
        <v>275</v>
      </c>
      <c r="AD92" s="5" t="s">
        <v>5395</v>
      </c>
      <c r="AE92" s="5" t="s">
        <v>5396</v>
      </c>
      <c r="AF92" s="5" t="s">
        <v>47</v>
      </c>
      <c r="AG92" s="5">
        <v>4.6639999999999997</v>
      </c>
      <c r="AH92" s="5" t="s">
        <v>5067</v>
      </c>
    </row>
    <row r="93" spans="1:34" x14ac:dyDescent="0.15">
      <c r="A93" s="3">
        <v>55</v>
      </c>
      <c r="B93" s="5" t="s">
        <v>319</v>
      </c>
      <c r="C93" s="5" t="e">
        <f>INDEX('168-上海理工大学-is05(scie2018)'!$E:$E,MATCH(B93,'168-上海理工大学-is05(scie2018)'!$B:$B,0))</f>
        <v>#N/A</v>
      </c>
      <c r="D93" s="5">
        <v>2</v>
      </c>
      <c r="E93" s="5" t="s">
        <v>5067</v>
      </c>
      <c r="F93" s="5" t="s">
        <v>5427</v>
      </c>
      <c r="G93" s="5" t="s">
        <v>6163</v>
      </c>
      <c r="H93" s="8" t="s">
        <v>6164</v>
      </c>
      <c r="I93" s="5" t="s">
        <v>6163</v>
      </c>
      <c r="J93" s="8" t="s">
        <v>6164</v>
      </c>
      <c r="K93" s="5" t="s">
        <v>6163</v>
      </c>
      <c r="L93" s="8" t="s">
        <v>6164</v>
      </c>
      <c r="M93" s="5" t="s">
        <v>6165</v>
      </c>
      <c r="N93" s="5" t="s">
        <v>5428</v>
      </c>
      <c r="O93" s="5" t="s">
        <v>5428</v>
      </c>
      <c r="P93" s="5" t="s">
        <v>5431</v>
      </c>
      <c r="Q93" s="5" t="s">
        <v>5428</v>
      </c>
      <c r="R93" s="5"/>
      <c r="S93" s="8"/>
      <c r="T93" s="5"/>
      <c r="U93" s="8" t="s">
        <v>321</v>
      </c>
      <c r="V93" s="5" t="s">
        <v>320</v>
      </c>
      <c r="W93" s="5" t="s">
        <v>322</v>
      </c>
      <c r="X93" s="5">
        <v>2018</v>
      </c>
      <c r="Y93" s="5">
        <v>51</v>
      </c>
      <c r="AA93" s="5" t="s">
        <v>324</v>
      </c>
      <c r="AB93" s="5" t="s">
        <v>323</v>
      </c>
      <c r="AC93" s="5" t="s">
        <v>325</v>
      </c>
      <c r="AD93" s="5" t="s">
        <v>5068</v>
      </c>
      <c r="AE93" s="5" t="s">
        <v>4694</v>
      </c>
      <c r="AF93" s="5" t="s">
        <v>14</v>
      </c>
      <c r="AG93" s="5">
        <v>4.3920000000000003</v>
      </c>
      <c r="AH93" s="5" t="s">
        <v>5067</v>
      </c>
    </row>
    <row r="94" spans="1:34" x14ac:dyDescent="0.15">
      <c r="A94" s="3">
        <v>58</v>
      </c>
      <c r="B94" s="5" t="s">
        <v>334</v>
      </c>
      <c r="C94" s="5" t="e">
        <f>INDEX('168-上海理工大学-is05(scie2018)'!$E:$E,MATCH(B94,'168-上海理工大学-is05(scie2018)'!$B:$B,0))</f>
        <v>#N/A</v>
      </c>
      <c r="D94" s="5">
        <v>2</v>
      </c>
      <c r="E94" s="5" t="s">
        <v>5067</v>
      </c>
      <c r="F94" s="5" t="s">
        <v>5427</v>
      </c>
      <c r="G94" s="5" t="s">
        <v>6166</v>
      </c>
      <c r="H94" s="8" t="s">
        <v>6167</v>
      </c>
      <c r="I94" s="5" t="s">
        <v>6166</v>
      </c>
      <c r="J94" s="8" t="s">
        <v>6167</v>
      </c>
      <c r="K94" s="5" t="s">
        <v>6166</v>
      </c>
      <c r="L94" s="8" t="s">
        <v>6167</v>
      </c>
      <c r="M94" s="5" t="s">
        <v>6168</v>
      </c>
      <c r="N94" s="5" t="s">
        <v>5428</v>
      </c>
      <c r="O94" s="5" t="s">
        <v>5428</v>
      </c>
      <c r="P94" s="5" t="s">
        <v>5428</v>
      </c>
      <c r="Q94" s="5" t="s">
        <v>5428</v>
      </c>
      <c r="R94" s="5"/>
      <c r="S94" s="8"/>
      <c r="T94" s="5"/>
      <c r="U94" s="8" t="s">
        <v>336</v>
      </c>
      <c r="V94" s="5" t="s">
        <v>335</v>
      </c>
      <c r="W94" s="5" t="s">
        <v>34</v>
      </c>
      <c r="X94" s="5">
        <v>2018</v>
      </c>
      <c r="Y94" s="5">
        <v>78</v>
      </c>
      <c r="Z94" s="5">
        <v>1</v>
      </c>
      <c r="AA94" s="5" t="s">
        <v>337</v>
      </c>
      <c r="AB94" s="5" t="s">
        <v>35</v>
      </c>
      <c r="AC94" s="5" t="s">
        <v>37</v>
      </c>
      <c r="AD94" s="5" t="s">
        <v>5069</v>
      </c>
      <c r="AE94" s="5" t="s">
        <v>4725</v>
      </c>
      <c r="AF94" s="5" t="s">
        <v>14</v>
      </c>
      <c r="AG94" s="5">
        <v>2.4169999999999998</v>
      </c>
      <c r="AH94" s="5" t="s">
        <v>5067</v>
      </c>
    </row>
    <row r="95" spans="1:34" x14ac:dyDescent="0.15">
      <c r="A95" s="3">
        <v>93</v>
      </c>
      <c r="B95" s="5" t="s">
        <v>509</v>
      </c>
      <c r="C95" s="5" t="e">
        <f>INDEX('168-上海理工大学-is05(scie2018)'!$E:$E,MATCH(B95,'168-上海理工大学-is05(scie2018)'!$B:$B,0))</f>
        <v>#N/A</v>
      </c>
      <c r="D95" s="5">
        <v>3</v>
      </c>
      <c r="E95" s="5" t="s">
        <v>5067</v>
      </c>
      <c r="F95" s="5" t="s">
        <v>5427</v>
      </c>
      <c r="G95" s="5" t="s">
        <v>6169</v>
      </c>
      <c r="H95" s="8" t="s">
        <v>6170</v>
      </c>
      <c r="I95" s="5"/>
      <c r="J95" s="8"/>
      <c r="K95" s="5" t="s">
        <v>6169</v>
      </c>
      <c r="L95" s="8" t="s">
        <v>6170</v>
      </c>
      <c r="M95" s="5" t="s">
        <v>6171</v>
      </c>
      <c r="N95" s="5" t="s">
        <v>5428</v>
      </c>
      <c r="O95" s="5" t="s">
        <v>5431</v>
      </c>
      <c r="P95" s="5" t="s">
        <v>5431</v>
      </c>
      <c r="Q95" s="5" t="s">
        <v>5428</v>
      </c>
      <c r="R95" s="5"/>
      <c r="S95" s="8"/>
      <c r="T95" s="5"/>
      <c r="U95" s="8" t="s">
        <v>511</v>
      </c>
      <c r="V95" s="5" t="s">
        <v>510</v>
      </c>
      <c r="W95" s="5" t="s">
        <v>512</v>
      </c>
      <c r="X95" s="5">
        <v>2018</v>
      </c>
      <c r="Y95" s="5">
        <v>6</v>
      </c>
      <c r="Z95" s="5">
        <v>3</v>
      </c>
      <c r="AA95" s="5" t="s">
        <v>514</v>
      </c>
      <c r="AB95" s="5" t="s">
        <v>513</v>
      </c>
      <c r="AC95" s="5" t="s">
        <v>515</v>
      </c>
      <c r="AD95" s="5" t="s">
        <v>5071</v>
      </c>
      <c r="AE95" s="5" t="s">
        <v>4976</v>
      </c>
      <c r="AF95" s="5" t="s">
        <v>14</v>
      </c>
      <c r="AG95" s="5">
        <v>2.2290000000000001</v>
      </c>
      <c r="AH95" s="5" t="s">
        <v>5067</v>
      </c>
    </row>
    <row r="96" spans="1:34" x14ac:dyDescent="0.15">
      <c r="A96" s="3">
        <v>130</v>
      </c>
      <c r="B96" s="5" t="s">
        <v>693</v>
      </c>
      <c r="C96" s="5" t="e">
        <f>INDEX('168-上海理工大学-is05(scie2018)'!$E:$E,MATCH(B96,'168-上海理工大学-is05(scie2018)'!$B:$B,0))</f>
        <v>#N/A</v>
      </c>
      <c r="D96" s="5">
        <v>4</v>
      </c>
      <c r="E96" s="5" t="s">
        <v>5067</v>
      </c>
      <c r="F96" s="5" t="s">
        <v>6146</v>
      </c>
      <c r="G96" s="5" t="s">
        <v>6172</v>
      </c>
      <c r="H96" s="8" t="s">
        <v>6173</v>
      </c>
      <c r="I96" s="5" t="s">
        <v>6149</v>
      </c>
      <c r="J96" s="8" t="s">
        <v>6150</v>
      </c>
      <c r="K96" s="5" t="s">
        <v>6149</v>
      </c>
      <c r="L96" s="8" t="s">
        <v>6150</v>
      </c>
      <c r="M96" s="5" t="s">
        <v>6174</v>
      </c>
      <c r="N96" s="5" t="s">
        <v>5428</v>
      </c>
      <c r="O96" s="5" t="s">
        <v>5428</v>
      </c>
      <c r="P96" s="5" t="s">
        <v>5428</v>
      </c>
      <c r="Q96" s="5" t="s">
        <v>5431</v>
      </c>
      <c r="R96" s="5" t="s">
        <v>6175</v>
      </c>
      <c r="S96" s="8" t="s">
        <v>6176</v>
      </c>
      <c r="T96" s="5" t="s">
        <v>5502</v>
      </c>
      <c r="U96" s="8" t="s">
        <v>695</v>
      </c>
      <c r="V96" s="5" t="s">
        <v>694</v>
      </c>
      <c r="W96" s="5" t="s">
        <v>696</v>
      </c>
      <c r="X96" s="5">
        <v>2018</v>
      </c>
      <c r="Y96" s="5">
        <v>20</v>
      </c>
      <c r="Z96" s="5">
        <v>6</v>
      </c>
      <c r="AA96" s="5" t="s">
        <v>698</v>
      </c>
      <c r="AB96" s="5" t="s">
        <v>697</v>
      </c>
      <c r="AC96" s="5" t="s">
        <v>37</v>
      </c>
      <c r="AD96" s="5" t="s">
        <v>4264</v>
      </c>
      <c r="AE96" s="5" t="s">
        <v>4095</v>
      </c>
      <c r="AF96" s="5" t="s">
        <v>14</v>
      </c>
      <c r="AG96" s="5">
        <v>2.0049999999999999</v>
      </c>
      <c r="AH96" s="5" t="s">
        <v>5067</v>
      </c>
    </row>
    <row r="97" spans="1:34" x14ac:dyDescent="0.15">
      <c r="A97" s="3">
        <v>148</v>
      </c>
      <c r="B97" s="5" t="s">
        <v>784</v>
      </c>
      <c r="C97" s="5" t="e">
        <f>INDEX('168-上海理工大学-is05(scie2018)'!$E:$E,MATCH(B97,'168-上海理工大学-is05(scie2018)'!$B:$B,0))</f>
        <v>#N/A</v>
      </c>
      <c r="D97" s="5">
        <v>4</v>
      </c>
      <c r="E97" s="5" t="s">
        <v>5067</v>
      </c>
      <c r="F97" s="5" t="s">
        <v>6146</v>
      </c>
      <c r="G97" s="5" t="s">
        <v>6177</v>
      </c>
      <c r="H97" s="8" t="s">
        <v>6178</v>
      </c>
      <c r="I97" s="5" t="s">
        <v>6179</v>
      </c>
      <c r="J97" s="8" t="s">
        <v>6180</v>
      </c>
      <c r="K97" s="5" t="s">
        <v>6179</v>
      </c>
      <c r="L97" s="8" t="s">
        <v>6180</v>
      </c>
      <c r="M97" s="5" t="s">
        <v>6181</v>
      </c>
      <c r="N97" s="5" t="s">
        <v>5428</v>
      </c>
      <c r="O97" s="5" t="s">
        <v>5428</v>
      </c>
      <c r="P97" s="5" t="s">
        <v>5428</v>
      </c>
      <c r="Q97" s="5" t="s">
        <v>5428</v>
      </c>
      <c r="R97" s="5" t="s">
        <v>6177</v>
      </c>
      <c r="S97" s="8" t="s">
        <v>6178</v>
      </c>
      <c r="T97" s="5" t="s">
        <v>5457</v>
      </c>
      <c r="U97" s="8" t="s">
        <v>786</v>
      </c>
      <c r="V97" s="5" t="s">
        <v>785</v>
      </c>
      <c r="W97" s="5" t="s">
        <v>787</v>
      </c>
      <c r="X97" s="5">
        <v>2018</v>
      </c>
      <c r="Y97" s="5">
        <v>13</v>
      </c>
      <c r="Z97" s="5">
        <v>3</v>
      </c>
      <c r="AA97" s="5" t="s">
        <v>789</v>
      </c>
      <c r="AB97" s="5" t="s">
        <v>788</v>
      </c>
      <c r="AC97" s="5" t="s">
        <v>762</v>
      </c>
      <c r="AD97" s="5" t="s">
        <v>4471</v>
      </c>
      <c r="AE97" s="5" t="s">
        <v>4472</v>
      </c>
      <c r="AF97" s="5" t="s">
        <v>14</v>
      </c>
      <c r="AG97" s="5">
        <v>2.0470000000000002</v>
      </c>
      <c r="AH97" s="5" t="s">
        <v>5067</v>
      </c>
    </row>
    <row r="98" spans="1:34" x14ac:dyDescent="0.15">
      <c r="A98" s="3">
        <v>152</v>
      </c>
      <c r="B98" s="5" t="s">
        <v>808</v>
      </c>
      <c r="C98" s="5" t="e">
        <f>INDEX('168-上海理工大学-is05(scie2018)'!$E:$E,MATCH(B98,'168-上海理工大学-is05(scie2018)'!$B:$B,0))</f>
        <v>#N/A</v>
      </c>
      <c r="D98" s="5">
        <v>4</v>
      </c>
      <c r="E98" s="5" t="s">
        <v>5067</v>
      </c>
      <c r="F98" s="5" t="s">
        <v>6146</v>
      </c>
      <c r="G98" s="5" t="s">
        <v>6172</v>
      </c>
      <c r="H98" s="8" t="s">
        <v>6173</v>
      </c>
      <c r="I98" s="5" t="s">
        <v>6149</v>
      </c>
      <c r="J98" s="8" t="s">
        <v>6150</v>
      </c>
      <c r="K98" s="5" t="s">
        <v>6149</v>
      </c>
      <c r="L98" s="8" t="s">
        <v>6150</v>
      </c>
      <c r="M98" s="5" t="s">
        <v>6182</v>
      </c>
      <c r="N98" s="5" t="s">
        <v>5428</v>
      </c>
      <c r="O98" s="5" t="s">
        <v>5428</v>
      </c>
      <c r="P98" s="5" t="s">
        <v>5428</v>
      </c>
      <c r="Q98" s="5" t="s">
        <v>5428</v>
      </c>
      <c r="R98" s="5" t="s">
        <v>6172</v>
      </c>
      <c r="S98" s="8" t="s">
        <v>6183</v>
      </c>
      <c r="T98" s="5" t="s">
        <v>5457</v>
      </c>
      <c r="U98" s="8" t="s">
        <v>810</v>
      </c>
      <c r="V98" s="5" t="s">
        <v>809</v>
      </c>
      <c r="W98" s="5" t="s">
        <v>811</v>
      </c>
      <c r="X98" s="5">
        <v>2018</v>
      </c>
      <c r="AA98" s="5" t="s">
        <v>17</v>
      </c>
      <c r="AB98" s="5" t="s">
        <v>812</v>
      </c>
      <c r="AC98" s="5" t="s">
        <v>813</v>
      </c>
      <c r="AD98" s="5" t="s">
        <v>4500</v>
      </c>
      <c r="AE98" s="5" t="s">
        <v>4042</v>
      </c>
      <c r="AF98" s="5" t="s">
        <v>14</v>
      </c>
      <c r="AG98" s="5">
        <v>1.51</v>
      </c>
      <c r="AH98" s="5" t="s">
        <v>5067</v>
      </c>
    </row>
    <row r="99" spans="1:34" x14ac:dyDescent="0.15">
      <c r="A99" s="3">
        <v>161</v>
      </c>
      <c r="B99" s="5" t="s">
        <v>852</v>
      </c>
      <c r="C99" s="5" t="e">
        <f>INDEX('168-上海理工大学-is05(scie2018)'!$E:$E,MATCH(B99,'168-上海理工大学-is05(scie2018)'!$B:$B,0))</f>
        <v>#N/A</v>
      </c>
      <c r="D99" s="5">
        <v>4</v>
      </c>
      <c r="E99" s="5" t="s">
        <v>5067</v>
      </c>
      <c r="F99" s="5" t="s">
        <v>5427</v>
      </c>
      <c r="G99" s="5" t="s">
        <v>6184</v>
      </c>
      <c r="H99" s="8" t="s">
        <v>6185</v>
      </c>
      <c r="I99" s="5"/>
      <c r="J99" s="8"/>
      <c r="K99" s="5" t="s">
        <v>6184</v>
      </c>
      <c r="L99" s="8" t="s">
        <v>6185</v>
      </c>
      <c r="M99" s="5" t="s">
        <v>6186</v>
      </c>
      <c r="N99" s="5" t="s">
        <v>5428</v>
      </c>
      <c r="O99" s="5" t="s">
        <v>5428</v>
      </c>
      <c r="P99" s="5" t="s">
        <v>5428</v>
      </c>
      <c r="Q99" s="5" t="s">
        <v>5428</v>
      </c>
      <c r="R99" s="5"/>
      <c r="S99" s="8"/>
      <c r="T99" s="5"/>
      <c r="U99" s="8" t="s">
        <v>854</v>
      </c>
      <c r="V99" s="5" t="s">
        <v>853</v>
      </c>
      <c r="W99" s="5" t="s">
        <v>855</v>
      </c>
      <c r="X99" s="5">
        <v>2018</v>
      </c>
      <c r="Y99" s="5">
        <v>34</v>
      </c>
      <c r="Z99" s="5">
        <v>7</v>
      </c>
      <c r="AA99" s="5" t="s">
        <v>857</v>
      </c>
      <c r="AB99" s="5" t="s">
        <v>856</v>
      </c>
      <c r="AC99" s="5" t="s">
        <v>275</v>
      </c>
      <c r="AD99" s="5" t="s">
        <v>5393</v>
      </c>
      <c r="AE99" s="5" t="s">
        <v>5394</v>
      </c>
      <c r="AF99" s="5" t="s">
        <v>14</v>
      </c>
      <c r="AG99" s="5">
        <v>0.64400000000000002</v>
      </c>
      <c r="AH99" s="5" t="s">
        <v>5067</v>
      </c>
    </row>
    <row r="100" spans="1:34" x14ac:dyDescent="0.15">
      <c r="A100" s="3">
        <v>177</v>
      </c>
      <c r="B100" s="5" t="s">
        <v>932</v>
      </c>
      <c r="C100" s="5" t="e">
        <f>INDEX('168-上海理工大学-is05(scie2018)'!$E:$E,MATCH(B100,'168-上海理工大学-is05(scie2018)'!$B:$B,0))</f>
        <v>#N/A</v>
      </c>
      <c r="D100" s="5">
        <v>1</v>
      </c>
      <c r="E100" s="5" t="s">
        <v>5067</v>
      </c>
      <c r="G100" s="5"/>
      <c r="H100" s="8"/>
      <c r="I100" s="5" t="s">
        <v>6187</v>
      </c>
      <c r="J100" s="8" t="s">
        <v>6188</v>
      </c>
      <c r="K100" s="5" t="s">
        <v>6187</v>
      </c>
      <c r="L100" s="8" t="s">
        <v>6188</v>
      </c>
      <c r="M100" s="5" t="s">
        <v>6189</v>
      </c>
      <c r="N100" s="5" t="s">
        <v>5428</v>
      </c>
      <c r="O100" s="5" t="s">
        <v>5428</v>
      </c>
      <c r="P100" s="5" t="s">
        <v>5428</v>
      </c>
      <c r="Q100" s="5" t="s">
        <v>5428</v>
      </c>
      <c r="R100" s="5"/>
      <c r="S100" s="8"/>
      <c r="T100" s="5"/>
      <c r="U100" s="8" t="s">
        <v>934</v>
      </c>
      <c r="V100" s="5" t="s">
        <v>933</v>
      </c>
      <c r="W100" s="5" t="s">
        <v>726</v>
      </c>
      <c r="X100" s="5">
        <v>2018</v>
      </c>
      <c r="Y100" s="5">
        <v>79</v>
      </c>
      <c r="AA100" s="5" t="s">
        <v>935</v>
      </c>
      <c r="AB100" s="5" t="s">
        <v>727</v>
      </c>
      <c r="AC100" s="5" t="s">
        <v>936</v>
      </c>
      <c r="AD100" s="5" t="s">
        <v>5070</v>
      </c>
      <c r="AE100" s="5" t="s">
        <v>4733</v>
      </c>
      <c r="AF100" s="5" t="s">
        <v>14</v>
      </c>
      <c r="AG100" s="5">
        <v>3.4870000000000001</v>
      </c>
      <c r="AH100" s="5" t="s">
        <v>5067</v>
      </c>
    </row>
    <row r="101" spans="1:34" x14ac:dyDescent="0.15">
      <c r="A101" s="3">
        <v>258</v>
      </c>
      <c r="B101" s="5" t="s">
        <v>1314</v>
      </c>
      <c r="C101" s="5" t="e">
        <f>INDEX('168-上海理工大学-is05(scie2018)'!$E:$E,MATCH(B101,'168-上海理工大学-is05(scie2018)'!$B:$B,0))</f>
        <v>#N/A</v>
      </c>
      <c r="D101" s="5">
        <v>3</v>
      </c>
      <c r="E101" s="5" t="s">
        <v>5067</v>
      </c>
      <c r="F101" s="5" t="s">
        <v>6146</v>
      </c>
      <c r="G101" s="5" t="s">
        <v>6190</v>
      </c>
      <c r="H101" s="8" t="s">
        <v>6191</v>
      </c>
      <c r="I101" s="5" t="s">
        <v>6169</v>
      </c>
      <c r="J101" s="8" t="s">
        <v>6170</v>
      </c>
      <c r="K101" s="5" t="s">
        <v>6169</v>
      </c>
      <c r="L101" s="8" t="s">
        <v>6170</v>
      </c>
      <c r="M101" s="5" t="s">
        <v>6192</v>
      </c>
      <c r="N101" s="5" t="s">
        <v>5428</v>
      </c>
      <c r="O101" s="5" t="s">
        <v>5428</v>
      </c>
      <c r="P101" s="5" t="s">
        <v>5431</v>
      </c>
      <c r="Q101" s="5" t="s">
        <v>5431</v>
      </c>
      <c r="R101" s="5"/>
      <c r="S101" s="8"/>
      <c r="T101" s="5"/>
      <c r="U101" s="8" t="s">
        <v>1316</v>
      </c>
      <c r="V101" s="5" t="s">
        <v>1315</v>
      </c>
      <c r="W101" s="5" t="s">
        <v>1178</v>
      </c>
      <c r="X101" s="5">
        <v>2018</v>
      </c>
      <c r="Y101" s="5">
        <v>508</v>
      </c>
      <c r="AA101" s="5" t="s">
        <v>1317</v>
      </c>
      <c r="AB101" s="5" t="s">
        <v>1179</v>
      </c>
      <c r="AC101" s="5" t="s">
        <v>1318</v>
      </c>
      <c r="AD101" s="5" t="s">
        <v>5362</v>
      </c>
      <c r="AE101" s="5" t="s">
        <v>4336</v>
      </c>
      <c r="AF101" s="5" t="s">
        <v>14</v>
      </c>
      <c r="AG101" s="5">
        <v>2.5</v>
      </c>
      <c r="AH101" s="5" t="s">
        <v>5067</v>
      </c>
    </row>
    <row r="102" spans="1:34" x14ac:dyDescent="0.15">
      <c r="A102" s="3">
        <v>272</v>
      </c>
      <c r="B102" s="5" t="s">
        <v>1393</v>
      </c>
      <c r="C102" s="5" t="e">
        <f>INDEX('168-上海理工大学-is05(scie2018)'!$E:$E,MATCH(B102,'168-上海理工大学-is05(scie2018)'!$B:$B,0))</f>
        <v>#N/A</v>
      </c>
      <c r="D102" s="5">
        <v>4</v>
      </c>
      <c r="E102" s="5" t="s">
        <v>5067</v>
      </c>
      <c r="F102" s="5" t="s">
        <v>6146</v>
      </c>
      <c r="G102" s="5" t="s">
        <v>6193</v>
      </c>
      <c r="H102" s="8" t="s">
        <v>6194</v>
      </c>
      <c r="I102" s="5" t="s">
        <v>6195</v>
      </c>
      <c r="J102" s="8" t="s">
        <v>6196</v>
      </c>
      <c r="K102" s="5" t="s">
        <v>6195</v>
      </c>
      <c r="L102" s="8" t="s">
        <v>6196</v>
      </c>
      <c r="M102" s="5" t="s">
        <v>6197</v>
      </c>
      <c r="N102" s="5" t="s">
        <v>5428</v>
      </c>
      <c r="O102" s="5" t="s">
        <v>5428</v>
      </c>
      <c r="P102" s="5" t="s">
        <v>5428</v>
      </c>
      <c r="Q102" s="5" t="s">
        <v>5428</v>
      </c>
      <c r="R102" s="5" t="s">
        <v>6193</v>
      </c>
      <c r="S102" s="8" t="s">
        <v>6194</v>
      </c>
      <c r="T102" s="5" t="s">
        <v>5457</v>
      </c>
      <c r="U102" s="8" t="s">
        <v>1395</v>
      </c>
      <c r="V102" s="5" t="s">
        <v>1394</v>
      </c>
      <c r="W102" s="5" t="s">
        <v>1396</v>
      </c>
      <c r="X102" s="5">
        <v>2018</v>
      </c>
      <c r="Y102" s="5">
        <v>32</v>
      </c>
      <c r="Z102" s="5">
        <v>27</v>
      </c>
      <c r="AA102" s="5" t="s">
        <v>17</v>
      </c>
      <c r="AB102" s="5" t="s">
        <v>1397</v>
      </c>
      <c r="AC102" s="5" t="s">
        <v>275</v>
      </c>
      <c r="AD102" s="5" t="s">
        <v>5381</v>
      </c>
      <c r="AE102" s="5" t="s">
        <v>5376</v>
      </c>
      <c r="AF102" s="5" t="s">
        <v>14</v>
      </c>
      <c r="AG102" s="5">
        <v>0.92900000000000005</v>
      </c>
      <c r="AH102" s="5" t="s">
        <v>5067</v>
      </c>
    </row>
    <row r="103" spans="1:34" x14ac:dyDescent="0.15">
      <c r="A103" s="3">
        <v>275</v>
      </c>
      <c r="B103" s="5" t="s">
        <v>1406</v>
      </c>
      <c r="C103" s="5" t="e">
        <f>INDEX('168-上海理工大学-is05(scie2018)'!$E:$E,MATCH(B103,'168-上海理工大学-is05(scie2018)'!$B:$B,0))</f>
        <v>#N/A</v>
      </c>
      <c r="D103" s="5">
        <v>3</v>
      </c>
      <c r="E103" s="5" t="s">
        <v>5067</v>
      </c>
      <c r="F103" s="5" t="s">
        <v>5427</v>
      </c>
      <c r="G103" s="5" t="s">
        <v>6198</v>
      </c>
      <c r="H103" s="8" t="s">
        <v>6199</v>
      </c>
      <c r="I103" s="5" t="s">
        <v>6198</v>
      </c>
      <c r="J103" s="8" t="s">
        <v>6199</v>
      </c>
      <c r="K103" s="5" t="s">
        <v>6198</v>
      </c>
      <c r="L103" s="8" t="s">
        <v>6199</v>
      </c>
      <c r="M103" s="5" t="s">
        <v>6200</v>
      </c>
      <c r="N103" s="5" t="s">
        <v>5428</v>
      </c>
      <c r="O103" s="5" t="s">
        <v>5428</v>
      </c>
      <c r="P103" s="5" t="s">
        <v>5428</v>
      </c>
      <c r="Q103" s="5" t="s">
        <v>5431</v>
      </c>
      <c r="R103" s="5" t="s">
        <v>6201</v>
      </c>
      <c r="S103" s="8" t="s">
        <v>6202</v>
      </c>
      <c r="T103" s="5" t="s">
        <v>6203</v>
      </c>
      <c r="U103" s="8" t="s">
        <v>1408</v>
      </c>
      <c r="V103" s="5" t="s">
        <v>1407</v>
      </c>
      <c r="W103" s="5" t="s">
        <v>1178</v>
      </c>
      <c r="X103" s="5">
        <v>2018</v>
      </c>
      <c r="Y103" s="5">
        <v>506</v>
      </c>
      <c r="AA103" s="5" t="s">
        <v>1409</v>
      </c>
      <c r="AB103" s="5" t="s">
        <v>1179</v>
      </c>
      <c r="AC103" s="5" t="s">
        <v>275</v>
      </c>
      <c r="AD103" s="5" t="s">
        <v>5382</v>
      </c>
      <c r="AE103" s="5" t="s">
        <v>5383</v>
      </c>
      <c r="AF103" s="5" t="s">
        <v>14</v>
      </c>
      <c r="AG103" s="5">
        <v>2.5</v>
      </c>
      <c r="AH103" s="5" t="s">
        <v>5067</v>
      </c>
    </row>
    <row r="104" spans="1:34" x14ac:dyDescent="0.15">
      <c r="A104" s="3">
        <v>301</v>
      </c>
      <c r="B104" s="5" t="s">
        <v>1529</v>
      </c>
      <c r="C104" s="5" t="e">
        <f>INDEX('168-上海理工大学-is05(scie2018)'!$E:$E,MATCH(B104,'168-上海理工大学-is05(scie2018)'!$B:$B,0))</f>
        <v>#N/A</v>
      </c>
      <c r="D104" s="5">
        <v>3</v>
      </c>
      <c r="E104" s="5" t="s">
        <v>5067</v>
      </c>
      <c r="F104" s="5" t="s">
        <v>5427</v>
      </c>
      <c r="G104" s="5" t="s">
        <v>6195</v>
      </c>
      <c r="H104" s="8" t="s">
        <v>6196</v>
      </c>
      <c r="I104" s="5" t="s">
        <v>6195</v>
      </c>
      <c r="J104" s="8" t="s">
        <v>6196</v>
      </c>
      <c r="K104" s="5" t="s">
        <v>6195</v>
      </c>
      <c r="L104" s="8" t="s">
        <v>6196</v>
      </c>
      <c r="M104" s="5" t="s">
        <v>6204</v>
      </c>
      <c r="N104" s="5" t="s">
        <v>5431</v>
      </c>
      <c r="O104" s="5" t="s">
        <v>5428</v>
      </c>
      <c r="P104" s="5" t="s">
        <v>5431</v>
      </c>
      <c r="Q104" s="5" t="s">
        <v>5431</v>
      </c>
      <c r="R104" s="5"/>
      <c r="S104" s="8"/>
      <c r="T104" s="5"/>
      <c r="U104" s="8" t="s">
        <v>1531</v>
      </c>
      <c r="V104" s="5" t="s">
        <v>1530</v>
      </c>
      <c r="W104" s="5" t="s">
        <v>1532</v>
      </c>
      <c r="X104" s="5">
        <v>2018</v>
      </c>
      <c r="Y104" s="5">
        <v>97</v>
      </c>
      <c r="Z104" s="5">
        <v>6</v>
      </c>
      <c r="AA104" s="5" t="s">
        <v>17</v>
      </c>
      <c r="AB104" s="5" t="s">
        <v>1533</v>
      </c>
      <c r="AC104" s="5" t="s">
        <v>275</v>
      </c>
      <c r="AD104" s="5" t="s">
        <v>5397</v>
      </c>
      <c r="AE104" s="5" t="s">
        <v>5398</v>
      </c>
      <c r="AF104" s="5" t="s">
        <v>14</v>
      </c>
      <c r="AG104" s="5">
        <v>2.3530000000000002</v>
      </c>
      <c r="AH104" s="5" t="s">
        <v>5067</v>
      </c>
    </row>
    <row r="105" spans="1:34" x14ac:dyDescent="0.15">
      <c r="A105" s="3">
        <v>369</v>
      </c>
      <c r="B105" s="5" t="s">
        <v>1857</v>
      </c>
      <c r="C105" s="5" t="e">
        <f>INDEX('168-上海理工大学-is05(scie2018)'!$E:$E,MATCH(B105,'168-上海理工大学-is05(scie2018)'!$B:$B,0))</f>
        <v>#N/A</v>
      </c>
      <c r="D105" s="5">
        <v>4</v>
      </c>
      <c r="E105" s="5" t="s">
        <v>5067</v>
      </c>
      <c r="F105" s="5" t="s">
        <v>6146</v>
      </c>
      <c r="G105" s="5" t="s">
        <v>6205</v>
      </c>
      <c r="H105" s="8" t="s">
        <v>6206</v>
      </c>
      <c r="I105" s="5" t="s">
        <v>6149</v>
      </c>
      <c r="J105" s="8" t="s">
        <v>6150</v>
      </c>
      <c r="K105" s="5" t="s">
        <v>6149</v>
      </c>
      <c r="L105" s="8" t="s">
        <v>6150</v>
      </c>
      <c r="M105" s="5" t="s">
        <v>6207</v>
      </c>
      <c r="N105" s="5" t="s">
        <v>5428</v>
      </c>
      <c r="O105" s="5" t="s">
        <v>5428</v>
      </c>
      <c r="P105" s="5" t="s">
        <v>5431</v>
      </c>
      <c r="Q105" s="5" t="s">
        <v>5431</v>
      </c>
      <c r="R105" s="5" t="s">
        <v>6205</v>
      </c>
      <c r="S105" s="8" t="s">
        <v>6206</v>
      </c>
      <c r="T105" s="5" t="s">
        <v>5457</v>
      </c>
      <c r="U105" s="8" t="s">
        <v>1859</v>
      </c>
      <c r="V105" s="5" t="s">
        <v>1858</v>
      </c>
      <c r="W105" s="5" t="s">
        <v>1813</v>
      </c>
      <c r="X105" s="5">
        <v>2018</v>
      </c>
      <c r="AA105" s="5" t="s">
        <v>17</v>
      </c>
      <c r="AB105" s="5" t="s">
        <v>1814</v>
      </c>
      <c r="AC105" s="5" t="s">
        <v>37</v>
      </c>
      <c r="AD105" s="5" t="s">
        <v>5242</v>
      </c>
      <c r="AE105" s="5" t="s">
        <v>4095</v>
      </c>
      <c r="AF105" s="5" t="s">
        <v>14</v>
      </c>
      <c r="AG105" s="5">
        <v>1.179</v>
      </c>
      <c r="AH105" s="5" t="s">
        <v>5067</v>
      </c>
    </row>
    <row r="106" spans="1:34" x14ac:dyDescent="0.15">
      <c r="A106" s="3">
        <v>376</v>
      </c>
      <c r="B106" s="5" t="s">
        <v>1886</v>
      </c>
      <c r="C106" s="5" t="e">
        <f>INDEX('168-上海理工大学-is05(scie2018)'!$E:$E,MATCH(B106,'168-上海理工大学-is05(scie2018)'!$B:$B,0))</f>
        <v>#N/A</v>
      </c>
      <c r="D106" s="5">
        <v>3</v>
      </c>
      <c r="E106" s="5" t="s">
        <v>5067</v>
      </c>
      <c r="F106" s="5" t="s">
        <v>6146</v>
      </c>
      <c r="G106" s="5" t="s">
        <v>6208</v>
      </c>
      <c r="H106" s="8" t="s">
        <v>6209</v>
      </c>
      <c r="I106" s="5" t="s">
        <v>6210</v>
      </c>
      <c r="J106" s="8" t="s">
        <v>6211</v>
      </c>
      <c r="K106" s="5" t="s">
        <v>6210</v>
      </c>
      <c r="L106" s="8" t="s">
        <v>6211</v>
      </c>
      <c r="M106" s="5" t="s">
        <v>6212</v>
      </c>
      <c r="N106" s="5" t="s">
        <v>5428</v>
      </c>
      <c r="O106" s="5" t="s">
        <v>5428</v>
      </c>
      <c r="P106" s="5" t="s">
        <v>5428</v>
      </c>
      <c r="Q106" s="5" t="s">
        <v>5431</v>
      </c>
      <c r="R106" s="5" t="s">
        <v>6208</v>
      </c>
      <c r="S106" s="8" t="s">
        <v>6209</v>
      </c>
      <c r="T106" s="5" t="s">
        <v>5457</v>
      </c>
      <c r="U106" s="8" t="s">
        <v>1888</v>
      </c>
      <c r="V106" s="5" t="s">
        <v>1887</v>
      </c>
      <c r="W106" s="5" t="s">
        <v>1178</v>
      </c>
      <c r="X106" s="5">
        <v>2018</v>
      </c>
      <c r="Y106" s="5">
        <v>489</v>
      </c>
      <c r="AA106" s="5" t="s">
        <v>1889</v>
      </c>
      <c r="AB106" s="5" t="s">
        <v>1179</v>
      </c>
      <c r="AC106" s="5" t="s">
        <v>275</v>
      </c>
      <c r="AD106" s="5" t="s">
        <v>5422</v>
      </c>
      <c r="AE106" s="5" t="s">
        <v>4474</v>
      </c>
      <c r="AF106" s="5" t="s">
        <v>14</v>
      </c>
      <c r="AG106" s="5">
        <v>2.5</v>
      </c>
      <c r="AH106" s="5" t="s">
        <v>5067</v>
      </c>
    </row>
    <row r="107" spans="1:34" x14ac:dyDescent="0.15">
      <c r="A107" s="3">
        <v>378</v>
      </c>
      <c r="B107" s="5" t="s">
        <v>1897</v>
      </c>
      <c r="C107" s="5" t="e">
        <f>INDEX('168-上海理工大学-is05(scie2018)'!$E:$E,MATCH(B107,'168-上海理工大学-is05(scie2018)'!$B:$B,0))</f>
        <v>#N/A</v>
      </c>
      <c r="D107" s="5">
        <v>4</v>
      </c>
      <c r="E107" s="5" t="s">
        <v>5067</v>
      </c>
      <c r="F107" s="5" t="s">
        <v>6146</v>
      </c>
      <c r="G107" s="5" t="s">
        <v>6213</v>
      </c>
      <c r="H107" s="8" t="s">
        <v>6214</v>
      </c>
      <c r="I107" s="5" t="s">
        <v>6210</v>
      </c>
      <c r="J107" s="8" t="s">
        <v>6211</v>
      </c>
      <c r="K107" s="5" t="s">
        <v>6210</v>
      </c>
      <c r="L107" s="8" t="s">
        <v>6211</v>
      </c>
      <c r="M107" s="5" t="s">
        <v>6215</v>
      </c>
      <c r="N107" s="5" t="s">
        <v>5428</v>
      </c>
      <c r="O107" s="5" t="s">
        <v>5428</v>
      </c>
      <c r="P107" s="5" t="s">
        <v>5428</v>
      </c>
      <c r="Q107" s="5" t="s">
        <v>5431</v>
      </c>
      <c r="R107" s="5" t="s">
        <v>6216</v>
      </c>
      <c r="S107" s="8" t="s">
        <v>6217</v>
      </c>
      <c r="T107" s="5" t="s">
        <v>6218</v>
      </c>
      <c r="U107" s="8" t="s">
        <v>1899</v>
      </c>
      <c r="V107" s="5" t="s">
        <v>1898</v>
      </c>
      <c r="W107" s="5" t="s">
        <v>1900</v>
      </c>
      <c r="X107" s="5">
        <v>2018</v>
      </c>
      <c r="Y107" s="5">
        <v>32</v>
      </c>
      <c r="Z107" s="5">
        <v>30</v>
      </c>
      <c r="AA107" s="5" t="s">
        <v>17</v>
      </c>
      <c r="AB107" s="5" t="s">
        <v>1901</v>
      </c>
      <c r="AC107" s="5" t="s">
        <v>275</v>
      </c>
      <c r="AD107" s="5" t="s">
        <v>5372</v>
      </c>
      <c r="AE107" s="5" t="s">
        <v>4474</v>
      </c>
      <c r="AF107" s="5" t="s">
        <v>14</v>
      </c>
      <c r="AG107" s="5">
        <v>0.86299999999999999</v>
      </c>
      <c r="AH107" s="5" t="s">
        <v>5067</v>
      </c>
    </row>
    <row r="108" spans="1:34" x14ac:dyDescent="0.15">
      <c r="A108" s="3">
        <v>423</v>
      </c>
      <c r="B108" s="5" t="s">
        <v>2148</v>
      </c>
      <c r="C108" s="5" t="e">
        <f>INDEX('168-上海理工大学-is05(scie2018)'!$E:$E,MATCH(B108,'168-上海理工大学-is05(scie2018)'!$B:$B,0))</f>
        <v>#N/A</v>
      </c>
      <c r="D108" s="5">
        <v>2</v>
      </c>
      <c r="E108" s="5" t="s">
        <v>5067</v>
      </c>
      <c r="F108" s="5" t="s">
        <v>5427</v>
      </c>
      <c r="G108" s="5" t="s">
        <v>6219</v>
      </c>
      <c r="H108" s="8" t="s">
        <v>6220</v>
      </c>
      <c r="I108" s="5" t="s">
        <v>6221</v>
      </c>
      <c r="J108" s="8" t="s">
        <v>6222</v>
      </c>
      <c r="K108" s="5" t="s">
        <v>6219</v>
      </c>
      <c r="L108" s="8" t="s">
        <v>6220</v>
      </c>
      <c r="M108" s="5" t="s">
        <v>6223</v>
      </c>
      <c r="N108" s="5" t="s">
        <v>5428</v>
      </c>
      <c r="O108" s="5" t="s">
        <v>5428</v>
      </c>
      <c r="P108" s="5" t="s">
        <v>5428</v>
      </c>
      <c r="Q108" s="5" t="s">
        <v>5431</v>
      </c>
      <c r="R108" s="5"/>
      <c r="S108" s="8"/>
      <c r="T108" s="5"/>
      <c r="U108" s="8" t="s">
        <v>2150</v>
      </c>
      <c r="V108" s="5" t="s">
        <v>2149</v>
      </c>
      <c r="W108" s="5" t="s">
        <v>2151</v>
      </c>
      <c r="X108" s="5">
        <v>2018</v>
      </c>
      <c r="Y108" s="5">
        <v>86</v>
      </c>
      <c r="AA108" s="5" t="s">
        <v>2153</v>
      </c>
      <c r="AB108" s="5" t="s">
        <v>2152</v>
      </c>
      <c r="AC108" s="5" t="s">
        <v>576</v>
      </c>
      <c r="AD108" s="5" t="s">
        <v>4447</v>
      </c>
      <c r="AE108" s="5" t="s">
        <v>4448</v>
      </c>
      <c r="AF108" s="5" t="s">
        <v>14</v>
      </c>
      <c r="AG108" s="5">
        <v>5.7679999999999998</v>
      </c>
      <c r="AH108" s="5" t="s">
        <v>5067</v>
      </c>
    </row>
    <row r="109" spans="1:34" x14ac:dyDescent="0.15">
      <c r="A109" s="3">
        <v>426</v>
      </c>
      <c r="B109" s="5" t="s">
        <v>2164</v>
      </c>
      <c r="C109" s="5" t="e">
        <f>INDEX('168-上海理工大学-is05(scie2018)'!$E:$E,MATCH(B109,'168-上海理工大学-is05(scie2018)'!$B:$B,0))</f>
        <v>#N/A</v>
      </c>
      <c r="D109" s="5">
        <v>4</v>
      </c>
      <c r="E109" s="5" t="s">
        <v>5067</v>
      </c>
      <c r="F109" s="5" t="s">
        <v>5433</v>
      </c>
      <c r="G109" s="5" t="s">
        <v>6224</v>
      </c>
      <c r="H109" s="8" t="s">
        <v>6225</v>
      </c>
      <c r="I109" s="5" t="s">
        <v>6226</v>
      </c>
      <c r="J109" s="8" t="s">
        <v>6227</v>
      </c>
      <c r="K109" s="5" t="s">
        <v>6226</v>
      </c>
      <c r="L109" s="8" t="s">
        <v>6227</v>
      </c>
      <c r="M109" s="5" t="s">
        <v>6228</v>
      </c>
      <c r="N109" s="5" t="s">
        <v>5428</v>
      </c>
      <c r="O109" s="5" t="s">
        <v>5428</v>
      </c>
      <c r="P109" s="5" t="s">
        <v>5428</v>
      </c>
      <c r="Q109" s="5" t="s">
        <v>5428</v>
      </c>
      <c r="R109" s="5" t="s">
        <v>6224</v>
      </c>
      <c r="S109" s="8" t="s">
        <v>6225</v>
      </c>
      <c r="T109" s="5" t="s">
        <v>5457</v>
      </c>
      <c r="U109" s="8" t="s">
        <v>2166</v>
      </c>
      <c r="V109" s="5" t="s">
        <v>2165</v>
      </c>
      <c r="W109" s="5" t="s">
        <v>1900</v>
      </c>
      <c r="X109" s="5">
        <v>2018</v>
      </c>
      <c r="Y109" s="5">
        <v>32</v>
      </c>
      <c r="Z109" s="5">
        <v>21</v>
      </c>
      <c r="AA109" s="5" t="s">
        <v>17</v>
      </c>
      <c r="AB109" s="5" t="s">
        <v>1901</v>
      </c>
      <c r="AC109" s="5" t="s">
        <v>268</v>
      </c>
      <c r="AD109" s="5" t="s">
        <v>4520</v>
      </c>
      <c r="AE109" s="5" t="s">
        <v>4521</v>
      </c>
      <c r="AF109" s="5" t="s">
        <v>14</v>
      </c>
      <c r="AG109" s="5">
        <v>0.86299999999999999</v>
      </c>
      <c r="AH109" s="5" t="s">
        <v>5067</v>
      </c>
    </row>
    <row r="110" spans="1:34" x14ac:dyDescent="0.15">
      <c r="A110" s="3">
        <v>438</v>
      </c>
      <c r="B110" s="5" t="s">
        <v>2216</v>
      </c>
      <c r="C110" s="5" t="e">
        <f>INDEX('168-上海理工大学-is05(scie2018)'!$E:$E,MATCH(B110,'168-上海理工大学-is05(scie2018)'!$B:$B,0))</f>
        <v>#N/A</v>
      </c>
      <c r="D110" s="5">
        <v>4</v>
      </c>
      <c r="E110" s="5" t="s">
        <v>5067</v>
      </c>
      <c r="F110" s="5" t="s">
        <v>6229</v>
      </c>
      <c r="G110" s="5" t="s">
        <v>6230</v>
      </c>
      <c r="H110" s="8" t="s">
        <v>6229</v>
      </c>
      <c r="I110" s="5" t="s">
        <v>6230</v>
      </c>
      <c r="J110" s="8" t="s">
        <v>6229</v>
      </c>
      <c r="K110" s="5" t="s">
        <v>6230</v>
      </c>
      <c r="L110" s="8" t="s">
        <v>6229</v>
      </c>
      <c r="M110" s="5" t="s">
        <v>6231</v>
      </c>
      <c r="N110" s="5" t="s">
        <v>5428</v>
      </c>
      <c r="O110" s="5" t="s">
        <v>5431</v>
      </c>
      <c r="P110" s="5" t="s">
        <v>5428</v>
      </c>
      <c r="Q110" s="5" t="s">
        <v>5431</v>
      </c>
      <c r="R110" s="5"/>
      <c r="S110" s="8"/>
      <c r="T110" s="5"/>
      <c r="U110" s="8" t="s">
        <v>2218</v>
      </c>
      <c r="V110" s="5" t="s">
        <v>2217</v>
      </c>
      <c r="W110" s="5" t="s">
        <v>2219</v>
      </c>
      <c r="X110" s="5">
        <v>2018</v>
      </c>
      <c r="Y110" s="5">
        <v>12</v>
      </c>
      <c r="Z110" s="5">
        <v>6</v>
      </c>
      <c r="AA110" s="5" t="s">
        <v>2221</v>
      </c>
      <c r="AB110" s="5" t="s">
        <v>2220</v>
      </c>
      <c r="AC110" s="5" t="s">
        <v>2222</v>
      </c>
      <c r="AD110" s="5" t="s">
        <v>4571</v>
      </c>
      <c r="AE110" s="5" t="s">
        <v>4572</v>
      </c>
      <c r="AF110" s="5" t="s">
        <v>14</v>
      </c>
      <c r="AG110" s="5">
        <v>2.0499999999999998</v>
      </c>
      <c r="AH110" s="5" t="s">
        <v>5067</v>
      </c>
    </row>
    <row r="111" spans="1:34" x14ac:dyDescent="0.15">
      <c r="A111" s="3">
        <v>459</v>
      </c>
      <c r="B111" s="5" t="s">
        <v>2317</v>
      </c>
      <c r="C111" s="5" t="e">
        <f>INDEX('168-上海理工大学-is05(scie2018)'!$E:$E,MATCH(B111,'168-上海理工大学-is05(scie2018)'!$B:$B,0))</f>
        <v>#N/A</v>
      </c>
      <c r="D111" s="5">
        <v>4</v>
      </c>
      <c r="E111" s="5" t="s">
        <v>5067</v>
      </c>
      <c r="F111" s="5" t="s">
        <v>5427</v>
      </c>
      <c r="G111" s="5" t="s">
        <v>6169</v>
      </c>
      <c r="H111" s="8" t="s">
        <v>6170</v>
      </c>
      <c r="I111" s="5" t="s">
        <v>6169</v>
      </c>
      <c r="J111" s="8" t="s">
        <v>6170</v>
      </c>
      <c r="K111" s="5" t="s">
        <v>6169</v>
      </c>
      <c r="L111" s="8" t="s">
        <v>6170</v>
      </c>
      <c r="M111" s="5" t="s">
        <v>6232</v>
      </c>
      <c r="N111" s="5" t="s">
        <v>5428</v>
      </c>
      <c r="O111" s="5" t="s">
        <v>5428</v>
      </c>
      <c r="P111" s="5" t="s">
        <v>5431</v>
      </c>
      <c r="Q111" s="5" t="s">
        <v>5428</v>
      </c>
      <c r="R111" s="5"/>
      <c r="S111" s="8"/>
      <c r="T111" s="5"/>
      <c r="U111" s="8" t="s">
        <v>2319</v>
      </c>
      <c r="V111" s="5" t="s">
        <v>2318</v>
      </c>
      <c r="W111" s="5" t="s">
        <v>2219</v>
      </c>
      <c r="X111" s="5">
        <v>2018</v>
      </c>
      <c r="Y111" s="5">
        <v>12</v>
      </c>
      <c r="Z111" s="5">
        <v>5</v>
      </c>
      <c r="AA111" s="5" t="s">
        <v>597</v>
      </c>
      <c r="AB111" s="5" t="s">
        <v>2220</v>
      </c>
      <c r="AC111" s="5" t="s">
        <v>2320</v>
      </c>
      <c r="AD111" s="5" t="s">
        <v>5238</v>
      </c>
      <c r="AE111" s="5" t="s">
        <v>4089</v>
      </c>
      <c r="AF111" s="5" t="s">
        <v>14</v>
      </c>
      <c r="AG111" s="5">
        <v>2.0499999999999998</v>
      </c>
      <c r="AH111" s="5" t="s">
        <v>5067</v>
      </c>
    </row>
    <row r="112" spans="1:34" x14ac:dyDescent="0.15">
      <c r="A112" s="3">
        <v>537</v>
      </c>
      <c r="B112" s="5" t="s">
        <v>2707</v>
      </c>
      <c r="C112" s="5" t="e">
        <f>INDEX('168-上海理工大学-is05(scie2018)'!$E:$E,MATCH(B112,'168-上海理工大学-is05(scie2018)'!$B:$B,0))</f>
        <v>#N/A</v>
      </c>
      <c r="D112" s="5">
        <v>4</v>
      </c>
      <c r="E112" s="5" t="s">
        <v>5067</v>
      </c>
      <c r="F112" s="5" t="s">
        <v>5427</v>
      </c>
      <c r="G112" s="5" t="s">
        <v>6195</v>
      </c>
      <c r="H112" s="8" t="s">
        <v>6196</v>
      </c>
      <c r="I112" s="5" t="s">
        <v>6195</v>
      </c>
      <c r="J112" s="8" t="s">
        <v>6196</v>
      </c>
      <c r="K112" s="5" t="s">
        <v>6195</v>
      </c>
      <c r="L112" s="8" t="s">
        <v>6196</v>
      </c>
      <c r="M112" s="5" t="s">
        <v>6233</v>
      </c>
      <c r="N112" s="5" t="s">
        <v>5431</v>
      </c>
      <c r="O112" s="5" t="s">
        <v>5428</v>
      </c>
      <c r="P112" s="5" t="s">
        <v>5428</v>
      </c>
      <c r="Q112" s="5" t="s">
        <v>5428</v>
      </c>
      <c r="R112" s="5"/>
      <c r="S112" s="8"/>
      <c r="T112" s="5"/>
      <c r="U112" s="8" t="s">
        <v>2709</v>
      </c>
      <c r="V112" s="5" t="s">
        <v>2708</v>
      </c>
      <c r="W112" s="5" t="s">
        <v>2710</v>
      </c>
      <c r="X112" s="5">
        <v>2018</v>
      </c>
      <c r="Y112" s="5">
        <v>70</v>
      </c>
      <c r="Z112" s="5">
        <v>6</v>
      </c>
      <c r="AA112" s="5" t="s">
        <v>2712</v>
      </c>
      <c r="AB112" s="5" t="s">
        <v>2711</v>
      </c>
      <c r="AC112" s="5" t="s">
        <v>275</v>
      </c>
      <c r="AD112" s="5" t="s">
        <v>5375</v>
      </c>
      <c r="AE112" s="5" t="s">
        <v>5376</v>
      </c>
      <c r="AF112" s="5" t="s">
        <v>14</v>
      </c>
      <c r="AG112" s="5">
        <v>1.4159999999999999</v>
      </c>
      <c r="AH112" s="5" t="s">
        <v>5067</v>
      </c>
    </row>
    <row r="113" spans="1:34" x14ac:dyDescent="0.15">
      <c r="A113" s="3">
        <v>563</v>
      </c>
      <c r="B113" s="5" t="s">
        <v>2841</v>
      </c>
      <c r="C113" s="5" t="e">
        <f>INDEX('168-上海理工大学-is05(scie2018)'!$E:$E,MATCH(B113,'168-上海理工大学-is05(scie2018)'!$B:$B,0))</f>
        <v>#N/A</v>
      </c>
      <c r="D113" s="5">
        <v>3</v>
      </c>
      <c r="E113" s="5" t="s">
        <v>5067</v>
      </c>
      <c r="F113" s="5" t="s">
        <v>6146</v>
      </c>
      <c r="G113" s="5" t="s">
        <v>6213</v>
      </c>
      <c r="H113" s="8" t="s">
        <v>6214</v>
      </c>
      <c r="I113" s="5" t="s">
        <v>6210</v>
      </c>
      <c r="J113" s="8" t="s">
        <v>6211</v>
      </c>
      <c r="K113" s="5" t="s">
        <v>6210</v>
      </c>
      <c r="L113" s="8" t="s">
        <v>6211</v>
      </c>
      <c r="M113" s="5" t="s">
        <v>6234</v>
      </c>
      <c r="N113" s="5" t="s">
        <v>5428</v>
      </c>
      <c r="O113" s="5" t="s">
        <v>5428</v>
      </c>
      <c r="P113" s="5" t="s">
        <v>5428</v>
      </c>
      <c r="Q113" s="5" t="s">
        <v>5431</v>
      </c>
      <c r="R113" s="5" t="s">
        <v>6235</v>
      </c>
      <c r="S113" s="8" t="s">
        <v>6236</v>
      </c>
      <c r="T113" s="5" t="s">
        <v>6237</v>
      </c>
      <c r="U113" s="8" t="s">
        <v>2843</v>
      </c>
      <c r="V113" s="5" t="s">
        <v>2842</v>
      </c>
      <c r="W113" s="5" t="s">
        <v>2844</v>
      </c>
      <c r="X113" s="5">
        <v>2018</v>
      </c>
      <c r="Y113" s="5">
        <v>114</v>
      </c>
      <c r="AA113" s="5" t="s">
        <v>2846</v>
      </c>
      <c r="AB113" s="5" t="s">
        <v>2845</v>
      </c>
      <c r="AC113" s="5" t="s">
        <v>275</v>
      </c>
      <c r="AD113" s="5" t="s">
        <v>4473</v>
      </c>
      <c r="AE113" s="5" t="s">
        <v>4474</v>
      </c>
      <c r="AF113" s="5" t="s">
        <v>14</v>
      </c>
      <c r="AG113" s="5">
        <v>3.0640000000000001</v>
      </c>
      <c r="AH113" s="5" t="s">
        <v>5067</v>
      </c>
    </row>
    <row r="114" spans="1:34" x14ac:dyDescent="0.15">
      <c r="A114" s="3">
        <v>575</v>
      </c>
      <c r="B114" s="5" t="s">
        <v>2906</v>
      </c>
      <c r="C114" s="5" t="e">
        <f>INDEX('168-上海理工大学-is05(scie2018)'!$E:$E,MATCH(B114,'168-上海理工大学-is05(scie2018)'!$B:$B,0))</f>
        <v>#N/A</v>
      </c>
      <c r="D114" s="5">
        <v>3</v>
      </c>
      <c r="E114" s="5" t="s">
        <v>5067</v>
      </c>
      <c r="F114" s="5" t="s">
        <v>6146</v>
      </c>
      <c r="G114" s="5" t="s">
        <v>6238</v>
      </c>
      <c r="H114" s="8" t="s">
        <v>6239</v>
      </c>
      <c r="I114" s="5" t="s">
        <v>6195</v>
      </c>
      <c r="J114" s="8" t="s">
        <v>6196</v>
      </c>
      <c r="K114" s="5" t="s">
        <v>6195</v>
      </c>
      <c r="L114" s="8" t="s">
        <v>6196</v>
      </c>
      <c r="M114" s="5" t="s">
        <v>6240</v>
      </c>
      <c r="N114" s="5" t="s">
        <v>5431</v>
      </c>
      <c r="O114" s="5" t="s">
        <v>5428</v>
      </c>
      <c r="P114" s="5" t="s">
        <v>5431</v>
      </c>
      <c r="Q114" s="5" t="s">
        <v>5428</v>
      </c>
      <c r="R114" s="5" t="s">
        <v>6238</v>
      </c>
      <c r="S114" s="8" t="s">
        <v>6239</v>
      </c>
      <c r="T114" s="5" t="s">
        <v>5457</v>
      </c>
      <c r="U114" s="8" t="s">
        <v>2908</v>
      </c>
      <c r="V114" s="5" t="s">
        <v>2907</v>
      </c>
      <c r="W114" s="5" t="s">
        <v>2904</v>
      </c>
      <c r="X114" s="5">
        <v>2018</v>
      </c>
      <c r="Y114" s="5">
        <v>28</v>
      </c>
      <c r="Z114" s="5">
        <v>8</v>
      </c>
      <c r="AA114" s="5" t="s">
        <v>17</v>
      </c>
      <c r="AB114" s="5" t="s">
        <v>2905</v>
      </c>
      <c r="AC114" s="5" t="s">
        <v>275</v>
      </c>
      <c r="AD114" s="5" t="s">
        <v>5390</v>
      </c>
      <c r="AE114" s="5" t="s">
        <v>5376</v>
      </c>
      <c r="AF114" s="5" t="s">
        <v>14</v>
      </c>
      <c r="AG114" s="5">
        <v>2.6429999999999998</v>
      </c>
      <c r="AH114" s="5" t="s">
        <v>5067</v>
      </c>
    </row>
    <row r="115" spans="1:34" x14ac:dyDescent="0.15">
      <c r="A115" s="3">
        <v>602</v>
      </c>
      <c r="B115" s="5" t="s">
        <v>3041</v>
      </c>
      <c r="C115" s="5" t="e">
        <f>INDEX('168-上海理工大学-is05(scie2018)'!$E:$E,MATCH(B115,'168-上海理工大学-is05(scie2018)'!$B:$B,0))</f>
        <v>#N/A</v>
      </c>
      <c r="D115" s="5">
        <v>2</v>
      </c>
      <c r="E115" s="5" t="s">
        <v>5067</v>
      </c>
      <c r="F115" s="5" t="s">
        <v>6146</v>
      </c>
      <c r="G115" s="5" t="s">
        <v>6205</v>
      </c>
      <c r="H115" s="8" t="s">
        <v>6206</v>
      </c>
      <c r="I115" s="5" t="s">
        <v>6149</v>
      </c>
      <c r="J115" s="8" t="s">
        <v>6150</v>
      </c>
      <c r="K115" s="5" t="s">
        <v>6149</v>
      </c>
      <c r="L115" s="8" t="s">
        <v>6150</v>
      </c>
      <c r="M115" s="5" t="s">
        <v>6241</v>
      </c>
      <c r="N115" s="5" t="s">
        <v>5428</v>
      </c>
      <c r="O115" s="5" t="s">
        <v>5428</v>
      </c>
      <c r="P115" s="5" t="s">
        <v>5431</v>
      </c>
      <c r="Q115" s="5" t="s">
        <v>5431</v>
      </c>
      <c r="R115" s="5" t="s">
        <v>6242</v>
      </c>
      <c r="S115" s="8" t="s">
        <v>6243</v>
      </c>
      <c r="T115" s="5" t="s">
        <v>6244</v>
      </c>
      <c r="U115" s="8" t="s">
        <v>3043</v>
      </c>
      <c r="V115" s="5" t="s">
        <v>3042</v>
      </c>
      <c r="W115" s="5" t="s">
        <v>3044</v>
      </c>
      <c r="X115" s="5">
        <v>2018</v>
      </c>
      <c r="Y115" s="5">
        <v>71</v>
      </c>
      <c r="AA115" s="5" t="s">
        <v>3046</v>
      </c>
      <c r="AB115" s="5" t="s">
        <v>3045</v>
      </c>
      <c r="AC115" s="5" t="s">
        <v>37</v>
      </c>
      <c r="AD115" s="5" t="s">
        <v>4709</v>
      </c>
      <c r="AE115" s="5" t="s">
        <v>4095</v>
      </c>
      <c r="AF115" s="5" t="s">
        <v>14</v>
      </c>
      <c r="AG115" s="5">
        <v>3.5259999999999998</v>
      </c>
      <c r="AH115" s="5" t="s">
        <v>5067</v>
      </c>
    </row>
    <row r="116" spans="1:34" x14ac:dyDescent="0.15">
      <c r="A116" s="3">
        <v>615</v>
      </c>
      <c r="B116" s="5" t="s">
        <v>3103</v>
      </c>
      <c r="C116" s="5" t="e">
        <f>INDEX('168-上海理工大学-is05(scie2018)'!$E:$E,MATCH(B116,'168-上海理工大学-is05(scie2018)'!$B:$B,0))</f>
        <v>#N/A</v>
      </c>
      <c r="D116" s="5">
        <v>3</v>
      </c>
      <c r="E116" s="5" t="s">
        <v>5067</v>
      </c>
      <c r="F116" s="5" t="s">
        <v>5427</v>
      </c>
      <c r="G116" s="5" t="s">
        <v>6245</v>
      </c>
      <c r="H116" s="8" t="s">
        <v>6246</v>
      </c>
      <c r="I116" s="5" t="s">
        <v>6245</v>
      </c>
      <c r="J116" s="8" t="s">
        <v>6246</v>
      </c>
      <c r="K116" s="5" t="s">
        <v>6245</v>
      </c>
      <c r="L116" s="8" t="s">
        <v>6246</v>
      </c>
      <c r="M116" s="5" t="s">
        <v>6247</v>
      </c>
      <c r="N116" s="5" t="s">
        <v>5428</v>
      </c>
      <c r="O116" s="5" t="s">
        <v>5428</v>
      </c>
      <c r="P116" s="5" t="s">
        <v>5428</v>
      </c>
      <c r="Q116" s="5" t="s">
        <v>5431</v>
      </c>
      <c r="R116" s="5"/>
      <c r="S116" s="8"/>
      <c r="T116" s="5"/>
      <c r="U116" s="8" t="s">
        <v>3105</v>
      </c>
      <c r="V116" s="5" t="s">
        <v>3104</v>
      </c>
      <c r="W116" s="5" t="s">
        <v>3004</v>
      </c>
      <c r="X116" s="5">
        <v>2018</v>
      </c>
      <c r="Y116" s="5">
        <v>131</v>
      </c>
      <c r="AA116" s="5" t="s">
        <v>1714</v>
      </c>
      <c r="AB116" s="5" t="s">
        <v>3005</v>
      </c>
      <c r="AC116" s="5" t="s">
        <v>275</v>
      </c>
      <c r="AD116" s="5" t="s">
        <v>5410</v>
      </c>
      <c r="AE116" s="5" t="s">
        <v>5411</v>
      </c>
      <c r="AF116" s="5" t="s">
        <v>14</v>
      </c>
      <c r="AG116" s="5">
        <v>3.073</v>
      </c>
      <c r="AH116" s="5" t="s">
        <v>5067</v>
      </c>
    </row>
    <row r="117" spans="1:34" x14ac:dyDescent="0.15">
      <c r="A117" s="3">
        <v>617</v>
      </c>
      <c r="B117" s="5" t="s">
        <v>3110</v>
      </c>
      <c r="C117" s="5" t="e">
        <f>INDEX('168-上海理工大学-is05(scie2018)'!$E:$E,MATCH(B117,'168-上海理工大学-is05(scie2018)'!$B:$B,0))</f>
        <v>#N/A</v>
      </c>
      <c r="D117" s="5">
        <v>3</v>
      </c>
      <c r="E117" s="5" t="s">
        <v>5067</v>
      </c>
      <c r="F117" s="5" t="s">
        <v>6146</v>
      </c>
      <c r="G117" s="5" t="s">
        <v>6238</v>
      </c>
      <c r="H117" s="8" t="s">
        <v>6239</v>
      </c>
      <c r="I117" s="5" t="s">
        <v>6195</v>
      </c>
      <c r="J117" s="8" t="s">
        <v>6196</v>
      </c>
      <c r="K117" s="5" t="s">
        <v>6195</v>
      </c>
      <c r="L117" s="8" t="s">
        <v>6196</v>
      </c>
      <c r="M117" s="5" t="s">
        <v>6248</v>
      </c>
      <c r="N117" s="5" t="s">
        <v>5431</v>
      </c>
      <c r="O117" s="5" t="s">
        <v>5428</v>
      </c>
      <c r="P117" s="5" t="s">
        <v>5431</v>
      </c>
      <c r="Q117" s="5" t="s">
        <v>5428</v>
      </c>
      <c r="R117" s="5" t="s">
        <v>6238</v>
      </c>
      <c r="S117" s="8" t="s">
        <v>6239</v>
      </c>
      <c r="T117" s="5" t="s">
        <v>5457</v>
      </c>
      <c r="U117" s="8" t="s">
        <v>3112</v>
      </c>
      <c r="V117" s="5" t="s">
        <v>3111</v>
      </c>
      <c r="W117" s="5" t="s">
        <v>2904</v>
      </c>
      <c r="X117" s="5">
        <v>2018</v>
      </c>
      <c r="Y117" s="5">
        <v>28</v>
      </c>
      <c r="Z117" s="5">
        <v>3</v>
      </c>
      <c r="AA117" s="5" t="s">
        <v>17</v>
      </c>
      <c r="AB117" s="5" t="s">
        <v>2905</v>
      </c>
      <c r="AC117" s="5" t="s">
        <v>275</v>
      </c>
      <c r="AD117" s="5" t="s">
        <v>5408</v>
      </c>
      <c r="AE117" s="5" t="s">
        <v>5409</v>
      </c>
      <c r="AF117" s="5" t="s">
        <v>14</v>
      </c>
      <c r="AG117" s="5">
        <v>2.6429999999999998</v>
      </c>
      <c r="AH117" s="5" t="s">
        <v>5067</v>
      </c>
    </row>
    <row r="118" spans="1:34" x14ac:dyDescent="0.15">
      <c r="A118" s="3">
        <v>620</v>
      </c>
      <c r="B118" s="5" t="s">
        <v>3122</v>
      </c>
      <c r="C118" s="5" t="e">
        <f>INDEX('168-上海理工大学-is05(scie2018)'!$E:$E,MATCH(B118,'168-上海理工大学-is05(scie2018)'!$B:$B,0))</f>
        <v>#N/A</v>
      </c>
      <c r="D118" s="5">
        <v>1</v>
      </c>
      <c r="E118" s="5" t="s">
        <v>5067</v>
      </c>
      <c r="F118" s="5" t="s">
        <v>5427</v>
      </c>
      <c r="G118" s="5" t="s">
        <v>6245</v>
      </c>
      <c r="H118" s="8" t="s">
        <v>6246</v>
      </c>
      <c r="I118" s="5"/>
      <c r="J118" s="8"/>
      <c r="K118" s="5" t="s">
        <v>6245</v>
      </c>
      <c r="L118" s="8" t="s">
        <v>6246</v>
      </c>
      <c r="M118" s="5" t="s">
        <v>6249</v>
      </c>
      <c r="N118" s="5" t="s">
        <v>5428</v>
      </c>
      <c r="O118" s="5" t="s">
        <v>5428</v>
      </c>
      <c r="P118" s="5" t="s">
        <v>5428</v>
      </c>
      <c r="Q118" s="5" t="s">
        <v>5428</v>
      </c>
      <c r="R118" s="5"/>
      <c r="S118" s="8"/>
      <c r="T118" s="5"/>
      <c r="U118" s="8" t="s">
        <v>3124</v>
      </c>
      <c r="V118" s="5" t="s">
        <v>3123</v>
      </c>
      <c r="W118" s="5" t="s">
        <v>3125</v>
      </c>
      <c r="X118" s="5">
        <v>2018</v>
      </c>
      <c r="Y118" s="5">
        <v>114</v>
      </c>
      <c r="AA118" s="5" t="s">
        <v>3127</v>
      </c>
      <c r="AB118" s="5" t="s">
        <v>3126</v>
      </c>
      <c r="AC118" s="5" t="s">
        <v>275</v>
      </c>
      <c r="AD118" s="5" t="s">
        <v>5412</v>
      </c>
      <c r="AE118" s="5" t="s">
        <v>5413</v>
      </c>
      <c r="AF118" s="5" t="s">
        <v>14</v>
      </c>
      <c r="AG118" s="5">
        <v>4.88</v>
      </c>
      <c r="AH118" s="5" t="s">
        <v>5067</v>
      </c>
    </row>
    <row r="119" spans="1:34" x14ac:dyDescent="0.15">
      <c r="A119" s="3">
        <v>635</v>
      </c>
      <c r="B119" s="5" t="s">
        <v>3193</v>
      </c>
      <c r="C119" s="5" t="e">
        <f>INDEX('168-上海理工大学-is05(scie2018)'!$E:$E,MATCH(B119,'168-上海理工大学-is05(scie2018)'!$B:$B,0))</f>
        <v>#N/A</v>
      </c>
      <c r="D119" s="5">
        <v>4</v>
      </c>
      <c r="E119" s="5" t="s">
        <v>5067</v>
      </c>
      <c r="F119" s="5" t="s">
        <v>5427</v>
      </c>
      <c r="G119" s="5" t="s">
        <v>6198</v>
      </c>
      <c r="H119" s="8" t="s">
        <v>6199</v>
      </c>
      <c r="I119" s="5" t="s">
        <v>6198</v>
      </c>
      <c r="J119" s="8" t="s">
        <v>6199</v>
      </c>
      <c r="K119" s="5" t="s">
        <v>6198</v>
      </c>
      <c r="L119" s="8" t="s">
        <v>6199</v>
      </c>
      <c r="M119" s="5" t="s">
        <v>6250</v>
      </c>
      <c r="N119" s="5" t="s">
        <v>5428</v>
      </c>
      <c r="O119" s="5" t="s">
        <v>5428</v>
      </c>
      <c r="P119" s="5" t="s">
        <v>5428</v>
      </c>
      <c r="Q119" s="5" t="s">
        <v>5431</v>
      </c>
      <c r="R119" s="5" t="s">
        <v>6251</v>
      </c>
      <c r="S119" s="8" t="s">
        <v>6252</v>
      </c>
      <c r="T119" s="5" t="s">
        <v>5448</v>
      </c>
      <c r="U119" s="8" t="s">
        <v>3195</v>
      </c>
      <c r="V119" s="5" t="s">
        <v>3194</v>
      </c>
      <c r="W119" s="5" t="s">
        <v>3196</v>
      </c>
      <c r="X119" s="5">
        <v>2018</v>
      </c>
      <c r="AA119" s="5" t="s">
        <v>17</v>
      </c>
      <c r="AB119" s="5" t="s">
        <v>3197</v>
      </c>
      <c r="AC119" s="5" t="s">
        <v>275</v>
      </c>
      <c r="AD119" s="5" t="s">
        <v>5415</v>
      </c>
      <c r="AE119" s="5" t="s">
        <v>5383</v>
      </c>
      <c r="AF119" s="5" t="s">
        <v>14</v>
      </c>
      <c r="AG119" s="5">
        <v>0.97299999999999998</v>
      </c>
      <c r="AH119" s="5" t="s">
        <v>5067</v>
      </c>
    </row>
    <row r="120" spans="1:34" x14ac:dyDescent="0.15">
      <c r="A120" s="3">
        <v>640</v>
      </c>
      <c r="B120" s="5" t="s">
        <v>3218</v>
      </c>
      <c r="C120" s="5" t="e">
        <f>INDEX('168-上海理工大学-is05(scie2018)'!$E:$E,MATCH(B120,'168-上海理工大学-is05(scie2018)'!$B:$B,0))</f>
        <v>#N/A</v>
      </c>
      <c r="D120" s="5">
        <v>2</v>
      </c>
      <c r="E120" s="5" t="s">
        <v>5067</v>
      </c>
      <c r="F120" s="5" t="s">
        <v>5427</v>
      </c>
      <c r="G120" s="5" t="s">
        <v>6198</v>
      </c>
      <c r="H120" s="8" t="s">
        <v>6199</v>
      </c>
      <c r="I120" s="5" t="s">
        <v>6198</v>
      </c>
      <c r="J120" s="8" t="s">
        <v>6199</v>
      </c>
      <c r="K120" s="5" t="s">
        <v>6198</v>
      </c>
      <c r="L120" s="8" t="s">
        <v>6199</v>
      </c>
      <c r="M120" s="5" t="s">
        <v>6253</v>
      </c>
      <c r="N120" s="5" t="s">
        <v>5428</v>
      </c>
      <c r="O120" s="5" t="s">
        <v>5428</v>
      </c>
      <c r="P120" s="5" t="s">
        <v>5428</v>
      </c>
      <c r="Q120" s="5" t="s">
        <v>5431</v>
      </c>
      <c r="R120" s="5" t="s">
        <v>6254</v>
      </c>
      <c r="S120" s="8" t="s">
        <v>6255</v>
      </c>
      <c r="T120" s="5" t="s">
        <v>6203</v>
      </c>
      <c r="U120" s="8" t="s">
        <v>3220</v>
      </c>
      <c r="V120" s="5" t="s">
        <v>3219</v>
      </c>
      <c r="W120" s="5" t="s">
        <v>3221</v>
      </c>
      <c r="X120" s="5">
        <v>2018</v>
      </c>
      <c r="AA120" s="5" t="s">
        <v>17</v>
      </c>
      <c r="AB120" s="5" t="s">
        <v>3222</v>
      </c>
      <c r="AC120" s="5" t="s">
        <v>275</v>
      </c>
      <c r="AD120" s="5" t="s">
        <v>5418</v>
      </c>
      <c r="AE120" s="5" t="s">
        <v>5383</v>
      </c>
      <c r="AF120" s="5" t="s">
        <v>14</v>
      </c>
      <c r="AG120" s="5">
        <v>2.5910000000000002</v>
      </c>
      <c r="AH120" s="5" t="s">
        <v>5067</v>
      </c>
    </row>
    <row r="121" spans="1:34" x14ac:dyDescent="0.15">
      <c r="A121" s="3">
        <v>642</v>
      </c>
      <c r="B121" s="5" t="s">
        <v>3225</v>
      </c>
      <c r="C121" s="5" t="e">
        <f>INDEX('168-上海理工大学-is05(scie2018)'!$E:$E,MATCH(B121,'168-上海理工大学-is05(scie2018)'!$B:$B,0))</f>
        <v>#N/A</v>
      </c>
      <c r="D121" s="5">
        <v>4</v>
      </c>
      <c r="E121" s="5" t="s">
        <v>5067</v>
      </c>
      <c r="F121" s="5" t="s">
        <v>5433</v>
      </c>
      <c r="G121" s="5" t="s">
        <v>6256</v>
      </c>
      <c r="H121" s="8" t="s">
        <v>6257</v>
      </c>
      <c r="I121" s="5" t="s">
        <v>6221</v>
      </c>
      <c r="J121" s="8" t="s">
        <v>6222</v>
      </c>
      <c r="K121" s="5" t="s">
        <v>6221</v>
      </c>
      <c r="L121" s="8" t="s">
        <v>6222</v>
      </c>
      <c r="M121" s="5" t="s">
        <v>6258</v>
      </c>
      <c r="N121" s="5" t="s">
        <v>5428</v>
      </c>
      <c r="O121" s="5" t="s">
        <v>5428</v>
      </c>
      <c r="P121" s="5" t="s">
        <v>5428</v>
      </c>
      <c r="Q121" s="5" t="s">
        <v>5428</v>
      </c>
      <c r="R121" s="5" t="s">
        <v>6259</v>
      </c>
      <c r="S121" s="8" t="s">
        <v>6260</v>
      </c>
      <c r="T121" s="5" t="s">
        <v>6218</v>
      </c>
      <c r="U121" s="8" t="s">
        <v>3227</v>
      </c>
      <c r="V121" s="5" t="s">
        <v>3226</v>
      </c>
      <c r="W121" s="5" t="s">
        <v>3196</v>
      </c>
      <c r="X121" s="5">
        <v>2018</v>
      </c>
      <c r="AA121" s="5" t="s">
        <v>17</v>
      </c>
      <c r="AB121" s="5" t="s">
        <v>3197</v>
      </c>
      <c r="AC121" s="5" t="s">
        <v>762</v>
      </c>
      <c r="AD121" s="5" t="s">
        <v>4929</v>
      </c>
      <c r="AE121" s="5" t="s">
        <v>4930</v>
      </c>
      <c r="AF121" s="5" t="s">
        <v>14</v>
      </c>
      <c r="AG121" s="5">
        <v>0.97299999999999998</v>
      </c>
      <c r="AH121" s="5" t="s">
        <v>5067</v>
      </c>
    </row>
    <row r="122" spans="1:34" x14ac:dyDescent="0.15">
      <c r="A122" s="3">
        <v>644</v>
      </c>
      <c r="B122" s="5" t="s">
        <v>3234</v>
      </c>
      <c r="C122" s="5" t="e">
        <f>INDEX('168-上海理工大学-is05(scie2018)'!$E:$E,MATCH(B122,'168-上海理工大学-is05(scie2018)'!$B:$B,0))</f>
        <v>#N/A</v>
      </c>
      <c r="D122" s="5">
        <v>4</v>
      </c>
      <c r="E122" s="5" t="s">
        <v>5067</v>
      </c>
      <c r="F122" s="5" t="s">
        <v>5427</v>
      </c>
      <c r="G122" s="5" t="s">
        <v>6219</v>
      </c>
      <c r="H122" s="8" t="s">
        <v>6220</v>
      </c>
      <c r="I122" s="5" t="s">
        <v>6261</v>
      </c>
      <c r="J122" s="8" t="s">
        <v>6262</v>
      </c>
      <c r="K122" s="5" t="s">
        <v>6219</v>
      </c>
      <c r="L122" s="8" t="s">
        <v>6220</v>
      </c>
      <c r="M122" s="5" t="s">
        <v>6263</v>
      </c>
      <c r="N122" s="5" t="s">
        <v>5428</v>
      </c>
      <c r="O122" s="5" t="s">
        <v>5428</v>
      </c>
      <c r="P122" s="5" t="s">
        <v>5428</v>
      </c>
      <c r="Q122" s="5" t="s">
        <v>5428</v>
      </c>
      <c r="R122" s="5" t="s">
        <v>6264</v>
      </c>
      <c r="S122" s="8" t="s">
        <v>6265</v>
      </c>
      <c r="T122" s="5" t="s">
        <v>6266</v>
      </c>
      <c r="U122" s="8" t="s">
        <v>3236</v>
      </c>
      <c r="V122" s="5" t="s">
        <v>3235</v>
      </c>
      <c r="W122" s="5" t="s">
        <v>3196</v>
      </c>
      <c r="X122" s="5">
        <v>2018</v>
      </c>
      <c r="AA122" s="5" t="s">
        <v>17</v>
      </c>
      <c r="AB122" s="5" t="s">
        <v>3197</v>
      </c>
      <c r="AC122" s="5" t="s">
        <v>762</v>
      </c>
      <c r="AD122" s="5" t="s">
        <v>4938</v>
      </c>
      <c r="AE122" s="5" t="s">
        <v>4939</v>
      </c>
      <c r="AF122" s="5" t="s">
        <v>14</v>
      </c>
      <c r="AG122" s="5">
        <v>0.97299999999999998</v>
      </c>
      <c r="AH122" s="5" t="s">
        <v>5067</v>
      </c>
    </row>
    <row r="123" spans="1:34" x14ac:dyDescent="0.15">
      <c r="A123" s="3">
        <v>646</v>
      </c>
      <c r="B123" s="5" t="s">
        <v>3237</v>
      </c>
      <c r="C123" s="5" t="e">
        <f>INDEX('168-上海理工大学-is05(scie2018)'!$E:$E,MATCH(B123,'168-上海理工大学-is05(scie2018)'!$B:$B,0))</f>
        <v>#N/A</v>
      </c>
      <c r="D123" s="5">
        <v>4</v>
      </c>
      <c r="E123" s="5" t="s">
        <v>5067</v>
      </c>
      <c r="F123" s="5" t="s">
        <v>6146</v>
      </c>
      <c r="G123" s="5" t="s">
        <v>6267</v>
      </c>
      <c r="H123" s="8" t="s">
        <v>6268</v>
      </c>
      <c r="I123" s="5" t="s">
        <v>6269</v>
      </c>
      <c r="J123" s="8" t="s">
        <v>6270</v>
      </c>
      <c r="K123" s="5" t="s">
        <v>6269</v>
      </c>
      <c r="L123" s="8" t="s">
        <v>6270</v>
      </c>
      <c r="M123" s="5" t="s">
        <v>6271</v>
      </c>
      <c r="N123" s="5" t="s">
        <v>5428</v>
      </c>
      <c r="O123" s="5" t="s">
        <v>5428</v>
      </c>
      <c r="P123" s="5" t="s">
        <v>5428</v>
      </c>
      <c r="Q123" s="5" t="s">
        <v>5428</v>
      </c>
      <c r="R123" s="5" t="s">
        <v>6267</v>
      </c>
      <c r="S123" s="8" t="s">
        <v>6268</v>
      </c>
      <c r="T123" s="5" t="s">
        <v>5457</v>
      </c>
      <c r="U123" s="8" t="s">
        <v>3239</v>
      </c>
      <c r="V123" s="5" t="s">
        <v>3238</v>
      </c>
      <c r="W123" s="5" t="s">
        <v>3196</v>
      </c>
      <c r="X123" s="5">
        <v>2018</v>
      </c>
      <c r="AA123" s="5" t="s">
        <v>17</v>
      </c>
      <c r="AB123" s="5" t="s">
        <v>3197</v>
      </c>
      <c r="AC123" s="5" t="s">
        <v>268</v>
      </c>
      <c r="AD123" s="5" t="s">
        <v>4954</v>
      </c>
      <c r="AE123" s="5" t="s">
        <v>4955</v>
      </c>
      <c r="AF123" s="5" t="s">
        <v>14</v>
      </c>
      <c r="AG123" s="5">
        <v>0.97299999999999998</v>
      </c>
      <c r="AH123" s="5" t="s">
        <v>5067</v>
      </c>
    </row>
    <row r="124" spans="1:34" x14ac:dyDescent="0.15">
      <c r="A124" s="3">
        <v>650</v>
      </c>
      <c r="B124" s="5" t="s">
        <v>3255</v>
      </c>
      <c r="C124" s="5" t="e">
        <f>INDEX('168-上海理工大学-is05(scie2018)'!$E:$E,MATCH(B124,'168-上海理工大学-is05(scie2018)'!$B:$B,0))</f>
        <v>#N/A</v>
      </c>
      <c r="D124" s="5">
        <v>4</v>
      </c>
      <c r="E124" s="5" t="s">
        <v>5067</v>
      </c>
      <c r="F124" s="5" t="s">
        <v>5427</v>
      </c>
      <c r="G124" s="5" t="s">
        <v>6198</v>
      </c>
      <c r="H124" s="8" t="s">
        <v>6199</v>
      </c>
      <c r="I124" s="5" t="s">
        <v>6198</v>
      </c>
      <c r="J124" s="8" t="s">
        <v>6199</v>
      </c>
      <c r="K124" s="5" t="s">
        <v>6198</v>
      </c>
      <c r="L124" s="8" t="s">
        <v>6199</v>
      </c>
      <c r="M124" s="5" t="s">
        <v>6272</v>
      </c>
      <c r="N124" s="5" t="s">
        <v>5428</v>
      </c>
      <c r="O124" s="5" t="s">
        <v>5428</v>
      </c>
      <c r="P124" s="5" t="s">
        <v>5428</v>
      </c>
      <c r="Q124" s="5" t="s">
        <v>5431</v>
      </c>
      <c r="R124" s="5" t="s">
        <v>6273</v>
      </c>
      <c r="S124" s="8" t="s">
        <v>6274</v>
      </c>
      <c r="T124" s="5" t="s">
        <v>5448</v>
      </c>
      <c r="U124" s="8" t="s">
        <v>3257</v>
      </c>
      <c r="V124" s="5" t="s">
        <v>3256</v>
      </c>
      <c r="W124" s="5" t="s">
        <v>3196</v>
      </c>
      <c r="X124" s="5">
        <v>2018</v>
      </c>
      <c r="AA124" s="5" t="s">
        <v>17</v>
      </c>
      <c r="AB124" s="5" t="s">
        <v>3197</v>
      </c>
      <c r="AC124" s="5" t="s">
        <v>275</v>
      </c>
      <c r="AD124" s="5" t="s">
        <v>5419</v>
      </c>
      <c r="AE124" s="5" t="s">
        <v>5383</v>
      </c>
      <c r="AF124" s="5" t="s">
        <v>14</v>
      </c>
      <c r="AG124" s="5">
        <v>0.97299999999999998</v>
      </c>
      <c r="AH124" s="5" t="s">
        <v>5067</v>
      </c>
    </row>
    <row r="125" spans="1:34" x14ac:dyDescent="0.15">
      <c r="A125" s="3">
        <v>659</v>
      </c>
      <c r="B125" s="5" t="s">
        <v>3299</v>
      </c>
      <c r="C125" s="5" t="e">
        <f>INDEX('168-上海理工大学-is05(scie2018)'!$E:$E,MATCH(B125,'168-上海理工大学-is05(scie2018)'!$B:$B,0))</f>
        <v>#N/A</v>
      </c>
      <c r="D125" s="5">
        <v>4</v>
      </c>
      <c r="E125" s="5" t="s">
        <v>5067</v>
      </c>
      <c r="F125" s="5" t="s">
        <v>5427</v>
      </c>
      <c r="G125" s="5" t="s">
        <v>6152</v>
      </c>
      <c r="H125" s="8" t="s">
        <v>6153</v>
      </c>
      <c r="I125" s="5" t="s">
        <v>6152</v>
      </c>
      <c r="J125" s="8" t="s">
        <v>6153</v>
      </c>
      <c r="K125" s="5" t="s">
        <v>6152</v>
      </c>
      <c r="L125" s="8" t="s">
        <v>6153</v>
      </c>
      <c r="M125" s="5" t="s">
        <v>6275</v>
      </c>
      <c r="N125" s="5" t="s">
        <v>5428</v>
      </c>
      <c r="O125" s="5" t="s">
        <v>5428</v>
      </c>
      <c r="P125" s="5" t="s">
        <v>5431</v>
      </c>
      <c r="Q125" s="5" t="s">
        <v>5431</v>
      </c>
      <c r="R125" s="5" t="s">
        <v>6276</v>
      </c>
      <c r="S125" s="8" t="s">
        <v>6277</v>
      </c>
      <c r="T125" s="5" t="s">
        <v>5518</v>
      </c>
      <c r="U125" s="8" t="s">
        <v>3301</v>
      </c>
      <c r="V125" s="5" t="s">
        <v>3300</v>
      </c>
      <c r="W125" s="5" t="s">
        <v>3296</v>
      </c>
      <c r="X125" s="5">
        <v>2018</v>
      </c>
      <c r="Y125" s="5">
        <v>74</v>
      </c>
      <c r="Z125" s="5">
        <v>12</v>
      </c>
      <c r="AA125" s="5" t="s">
        <v>3302</v>
      </c>
      <c r="AB125" s="5" t="s">
        <v>3297</v>
      </c>
      <c r="AC125" s="5" t="s">
        <v>268</v>
      </c>
      <c r="AD125" s="5" t="s">
        <v>4199</v>
      </c>
      <c r="AE125" s="5" t="s">
        <v>4200</v>
      </c>
      <c r="AF125" s="5" t="s">
        <v>14</v>
      </c>
      <c r="AG125" s="5">
        <v>2.157</v>
      </c>
      <c r="AH125" s="5" t="s">
        <v>5067</v>
      </c>
    </row>
    <row r="126" spans="1:34" x14ac:dyDescent="0.15">
      <c r="A126" s="3">
        <v>720</v>
      </c>
      <c r="B126" s="5" t="s">
        <v>3599</v>
      </c>
      <c r="C126" s="5" t="e">
        <f>INDEX('168-上海理工大学-is05(scie2018)'!$E:$E,MATCH(B126,'168-上海理工大学-is05(scie2018)'!$B:$B,0))</f>
        <v>#N/A</v>
      </c>
      <c r="D126" s="5">
        <v>3</v>
      </c>
      <c r="E126" s="5" t="s">
        <v>5067</v>
      </c>
      <c r="F126" s="5" t="s">
        <v>6146</v>
      </c>
      <c r="G126" s="5" t="s">
        <v>6278</v>
      </c>
      <c r="H126" s="8" t="s">
        <v>6279</v>
      </c>
      <c r="I126" s="5" t="s">
        <v>6195</v>
      </c>
      <c r="J126" s="8" t="s">
        <v>6196</v>
      </c>
      <c r="K126" s="5" t="s">
        <v>6195</v>
      </c>
      <c r="L126" s="8" t="s">
        <v>6196</v>
      </c>
      <c r="M126" s="5" t="s">
        <v>6280</v>
      </c>
      <c r="N126" s="5" t="s">
        <v>5431</v>
      </c>
      <c r="O126" s="5" t="s">
        <v>5428</v>
      </c>
      <c r="P126" s="5" t="s">
        <v>5428</v>
      </c>
      <c r="Q126" s="5" t="s">
        <v>5428</v>
      </c>
      <c r="R126" s="5" t="s">
        <v>6278</v>
      </c>
      <c r="S126" s="8" t="s">
        <v>6279</v>
      </c>
      <c r="T126" s="5" t="s">
        <v>5457</v>
      </c>
      <c r="U126" s="8" t="s">
        <v>3601</v>
      </c>
      <c r="V126" s="5" t="s">
        <v>3600</v>
      </c>
      <c r="W126" s="5" t="s">
        <v>3602</v>
      </c>
      <c r="X126" s="5">
        <v>2018</v>
      </c>
      <c r="AA126" s="5" t="s">
        <v>17</v>
      </c>
      <c r="AB126" s="5" t="s">
        <v>3603</v>
      </c>
      <c r="AC126" s="5" t="s">
        <v>268</v>
      </c>
      <c r="AD126" s="5" t="s">
        <v>4674</v>
      </c>
      <c r="AE126" s="5" t="s">
        <v>4675</v>
      </c>
      <c r="AF126" s="5" t="s">
        <v>14</v>
      </c>
      <c r="AG126" s="5">
        <v>2.371</v>
      </c>
      <c r="AH126" s="5" t="s">
        <v>5067</v>
      </c>
    </row>
    <row r="127" spans="1:34" x14ac:dyDescent="0.15">
      <c r="A127" s="3">
        <v>726</v>
      </c>
      <c r="B127" s="5" t="s">
        <v>3627</v>
      </c>
      <c r="C127" s="5" t="e">
        <f>INDEX('168-上海理工大学-is05(scie2018)'!$E:$E,MATCH(B127,'168-上海理工大学-is05(scie2018)'!$B:$B,0))</f>
        <v>#N/A</v>
      </c>
      <c r="D127" s="5">
        <v>4</v>
      </c>
      <c r="E127" s="5" t="s">
        <v>5067</v>
      </c>
      <c r="F127" s="5" t="s">
        <v>5427</v>
      </c>
      <c r="G127" s="5" t="s">
        <v>6169</v>
      </c>
      <c r="H127" s="8" t="s">
        <v>6170</v>
      </c>
      <c r="I127" s="5" t="s">
        <v>6169</v>
      </c>
      <c r="J127" s="8" t="s">
        <v>6170</v>
      </c>
      <c r="K127" s="5" t="s">
        <v>6169</v>
      </c>
      <c r="L127" s="8" t="s">
        <v>6170</v>
      </c>
      <c r="M127" s="5" t="s">
        <v>6281</v>
      </c>
      <c r="N127" s="5" t="s">
        <v>5428</v>
      </c>
      <c r="O127" s="5" t="s">
        <v>5431</v>
      </c>
      <c r="P127" s="5" t="s">
        <v>5428</v>
      </c>
      <c r="Q127" s="5" t="s">
        <v>5428</v>
      </c>
      <c r="R127" s="5"/>
      <c r="S127" s="8"/>
      <c r="T127" s="5"/>
      <c r="U127" s="8" t="s">
        <v>3629</v>
      </c>
      <c r="V127" s="5" t="s">
        <v>3628</v>
      </c>
      <c r="W127" s="5" t="s">
        <v>3630</v>
      </c>
      <c r="X127" s="5">
        <v>2018</v>
      </c>
      <c r="Y127" s="5">
        <v>144</v>
      </c>
      <c r="Z127" s="5">
        <v>6</v>
      </c>
      <c r="AA127" s="5" t="s">
        <v>17</v>
      </c>
      <c r="AB127" s="5" t="s">
        <v>3631</v>
      </c>
      <c r="AC127" s="5" t="s">
        <v>3632</v>
      </c>
      <c r="AD127" s="5" t="s">
        <v>5239</v>
      </c>
      <c r="AE127" s="5" t="s">
        <v>4658</v>
      </c>
      <c r="AF127" s="5" t="s">
        <v>14</v>
      </c>
      <c r="AG127" s="5">
        <v>0.64100000000000001</v>
      </c>
      <c r="AH127" s="5" t="s">
        <v>5067</v>
      </c>
    </row>
    <row r="128" spans="1:34" x14ac:dyDescent="0.15">
      <c r="A128" s="3">
        <v>743</v>
      </c>
      <c r="B128" s="5" t="s">
        <v>3713</v>
      </c>
      <c r="C128" s="5" t="e">
        <f>INDEX('168-上海理工大学-is05(scie2018)'!$E:$E,MATCH(B128,'168-上海理工大学-is05(scie2018)'!$B:$B,0))</f>
        <v>#N/A</v>
      </c>
      <c r="D128" s="5">
        <v>4</v>
      </c>
      <c r="E128" s="5" t="s">
        <v>5067</v>
      </c>
      <c r="F128" s="5" t="s">
        <v>5427</v>
      </c>
      <c r="G128" s="5" t="s">
        <v>6187</v>
      </c>
      <c r="H128" s="8" t="s">
        <v>6188</v>
      </c>
      <c r="I128" s="5" t="s">
        <v>6187</v>
      </c>
      <c r="J128" s="8" t="s">
        <v>6188</v>
      </c>
      <c r="K128" s="5" t="s">
        <v>6187</v>
      </c>
      <c r="L128" s="8" t="s">
        <v>6188</v>
      </c>
      <c r="M128" s="5" t="s">
        <v>6188</v>
      </c>
      <c r="N128" s="5" t="s">
        <v>5428</v>
      </c>
      <c r="O128" s="5" t="s">
        <v>5428</v>
      </c>
      <c r="P128" s="5" t="s">
        <v>5428</v>
      </c>
      <c r="Q128" s="5" t="s">
        <v>5428</v>
      </c>
      <c r="R128" s="5"/>
      <c r="S128" s="8"/>
      <c r="T128" s="5"/>
      <c r="U128" s="8" t="s">
        <v>3715</v>
      </c>
      <c r="V128" s="5" t="s">
        <v>3714</v>
      </c>
      <c r="W128" s="5" t="s">
        <v>3716</v>
      </c>
      <c r="X128" s="5">
        <v>2018</v>
      </c>
      <c r="Y128" s="5">
        <v>31</v>
      </c>
      <c r="Z128" s="5">
        <v>2</v>
      </c>
      <c r="AA128" s="5" t="s">
        <v>3718</v>
      </c>
      <c r="AB128" s="5" t="s">
        <v>3717</v>
      </c>
      <c r="AC128" s="5" t="s">
        <v>2124</v>
      </c>
      <c r="AD128" s="5" t="s">
        <v>4776</v>
      </c>
      <c r="AE128" s="5" t="s">
        <v>4777</v>
      </c>
      <c r="AF128" s="5" t="s">
        <v>14</v>
      </c>
      <c r="AG128" s="5">
        <v>0.93899999999999995</v>
      </c>
      <c r="AH128" s="5" t="s">
        <v>5067</v>
      </c>
    </row>
    <row r="129" spans="1:34" x14ac:dyDescent="0.15">
      <c r="A129" s="3">
        <v>747</v>
      </c>
      <c r="B129" s="5" t="s">
        <v>3731</v>
      </c>
      <c r="C129" s="5" t="e">
        <f>INDEX('168-上海理工大学-is05(scie2018)'!$E:$E,MATCH(B129,'168-上海理工大学-is05(scie2018)'!$B:$B,0))</f>
        <v>#N/A</v>
      </c>
      <c r="D129" s="5">
        <v>1</v>
      </c>
      <c r="E129" s="5" t="s">
        <v>5067</v>
      </c>
      <c r="F129" s="5" t="s">
        <v>5427</v>
      </c>
      <c r="G129" s="5" t="s">
        <v>6282</v>
      </c>
      <c r="H129" s="8" t="s">
        <v>6283</v>
      </c>
      <c r="I129" s="5"/>
      <c r="J129" s="8"/>
      <c r="K129" s="5" t="s">
        <v>6282</v>
      </c>
      <c r="L129" s="8" t="s">
        <v>6283</v>
      </c>
      <c r="M129" s="5" t="s">
        <v>6284</v>
      </c>
      <c r="N129" s="5" t="s">
        <v>5428</v>
      </c>
      <c r="O129" s="5" t="s">
        <v>5428</v>
      </c>
      <c r="P129" s="5" t="s">
        <v>5428</v>
      </c>
      <c r="Q129" s="5" t="s">
        <v>5431</v>
      </c>
      <c r="R129" s="5"/>
      <c r="S129" s="8"/>
      <c r="T129" s="5"/>
      <c r="U129" s="8" t="s">
        <v>3733</v>
      </c>
      <c r="V129" s="5" t="s">
        <v>3732</v>
      </c>
      <c r="W129" s="5" t="s">
        <v>3477</v>
      </c>
      <c r="X129" s="5">
        <v>2018</v>
      </c>
      <c r="Y129" s="5">
        <v>179</v>
      </c>
      <c r="AA129" s="5">
        <v>43476</v>
      </c>
      <c r="AB129" s="5" t="s">
        <v>3478</v>
      </c>
      <c r="AC129" s="5" t="s">
        <v>268</v>
      </c>
      <c r="AD129" s="5" t="s">
        <v>4785</v>
      </c>
      <c r="AE129" s="5" t="s">
        <v>4786</v>
      </c>
      <c r="AF129" s="5" t="s">
        <v>14</v>
      </c>
      <c r="AG129" s="5">
        <v>6.3949999999999996</v>
      </c>
      <c r="AH129" s="5" t="s">
        <v>5067</v>
      </c>
    </row>
    <row r="130" spans="1:34" x14ac:dyDescent="0.15">
      <c r="A130" s="3">
        <v>749</v>
      </c>
      <c r="B130" s="5" t="s">
        <v>3738</v>
      </c>
      <c r="C130" s="5" t="e">
        <f>INDEX('168-上海理工大学-is05(scie2018)'!$E:$E,MATCH(B130,'168-上海理工大学-is05(scie2018)'!$B:$B,0))</f>
        <v>#N/A</v>
      </c>
      <c r="D130" s="5">
        <v>1</v>
      </c>
      <c r="E130" s="5" t="s">
        <v>5067</v>
      </c>
      <c r="F130" s="5" t="s">
        <v>5427</v>
      </c>
      <c r="G130" s="5" t="s">
        <v>6285</v>
      </c>
      <c r="H130" s="8" t="s">
        <v>6286</v>
      </c>
      <c r="I130" s="5"/>
      <c r="J130" s="8"/>
      <c r="K130" s="5" t="s">
        <v>6285</v>
      </c>
      <c r="L130" s="8" t="s">
        <v>6286</v>
      </c>
      <c r="M130" s="5" t="s">
        <v>6287</v>
      </c>
      <c r="N130" s="5" t="s">
        <v>5428</v>
      </c>
      <c r="O130" s="5" t="s">
        <v>5431</v>
      </c>
      <c r="P130" s="5" t="s">
        <v>5428</v>
      </c>
      <c r="Q130" s="5" t="s">
        <v>5431</v>
      </c>
      <c r="R130" s="5" t="s">
        <v>6288</v>
      </c>
      <c r="S130" s="8" t="s">
        <v>6289</v>
      </c>
      <c r="T130" s="5" t="s">
        <v>6290</v>
      </c>
      <c r="U130" s="8" t="s">
        <v>3740</v>
      </c>
      <c r="V130" s="5" t="s">
        <v>3739</v>
      </c>
      <c r="W130" s="5" t="s">
        <v>3477</v>
      </c>
      <c r="X130" s="5">
        <v>2018</v>
      </c>
      <c r="Y130" s="5">
        <v>178</v>
      </c>
      <c r="AA130" s="5" t="s">
        <v>3741</v>
      </c>
      <c r="AB130" s="5" t="s">
        <v>3478</v>
      </c>
      <c r="AC130" s="5" t="s">
        <v>275</v>
      </c>
      <c r="AD130" s="5" t="s">
        <v>5406</v>
      </c>
      <c r="AE130" s="5" t="s">
        <v>5407</v>
      </c>
      <c r="AF130" s="5" t="s">
        <v>14</v>
      </c>
      <c r="AG130" s="5">
        <v>6.3949999999999996</v>
      </c>
      <c r="AH130" s="5" t="s">
        <v>5067</v>
      </c>
    </row>
    <row r="131" spans="1:34" x14ac:dyDescent="0.15">
      <c r="A131" s="3">
        <v>776</v>
      </c>
      <c r="B131" s="5" t="s">
        <v>3878</v>
      </c>
      <c r="C131" s="5" t="e">
        <f>INDEX('168-上海理工大学-is05(scie2018)'!$E:$E,MATCH(B131,'168-上海理工大学-is05(scie2018)'!$B:$B,0))</f>
        <v>#N/A</v>
      </c>
      <c r="D131" s="5">
        <v>4</v>
      </c>
      <c r="E131" s="5" t="s">
        <v>5067</v>
      </c>
      <c r="F131" s="5" t="s">
        <v>6146</v>
      </c>
      <c r="G131" s="5" t="s">
        <v>6291</v>
      </c>
      <c r="H131" s="8" t="s">
        <v>6292</v>
      </c>
      <c r="I131" s="5" t="s">
        <v>6169</v>
      </c>
      <c r="J131" s="8" t="s">
        <v>6170</v>
      </c>
      <c r="K131" s="5" t="s">
        <v>6169</v>
      </c>
      <c r="L131" s="8" t="s">
        <v>6170</v>
      </c>
      <c r="M131" s="5" t="s">
        <v>6293</v>
      </c>
      <c r="N131" s="5" t="s">
        <v>5428</v>
      </c>
      <c r="O131" s="5" t="s">
        <v>5428</v>
      </c>
      <c r="P131" s="5" t="s">
        <v>5428</v>
      </c>
      <c r="Q131" s="5" t="s">
        <v>5428</v>
      </c>
      <c r="R131" s="5"/>
      <c r="S131" s="8"/>
      <c r="T131" s="5"/>
      <c r="U131" s="8" t="s">
        <v>3880</v>
      </c>
      <c r="V131" s="5" t="s">
        <v>3879</v>
      </c>
      <c r="W131" s="5" t="s">
        <v>3881</v>
      </c>
      <c r="X131" s="5">
        <v>2018</v>
      </c>
      <c r="AA131" s="5" t="s">
        <v>17</v>
      </c>
      <c r="AB131" s="5" t="s">
        <v>3882</v>
      </c>
      <c r="AC131" s="5" t="s">
        <v>3883</v>
      </c>
      <c r="AD131" s="5" t="s">
        <v>5355</v>
      </c>
      <c r="AE131" s="5" t="s">
        <v>4123</v>
      </c>
      <c r="AF131" s="5" t="s">
        <v>14</v>
      </c>
      <c r="AG131" s="5">
        <v>1.9830000000000001</v>
      </c>
      <c r="AH131" s="5" t="s">
        <v>5067</v>
      </c>
    </row>
    <row r="132" spans="1:34" x14ac:dyDescent="0.15">
      <c r="A132" s="3">
        <v>782</v>
      </c>
      <c r="B132" s="5" t="s">
        <v>3903</v>
      </c>
      <c r="C132" s="5" t="e">
        <f>INDEX('168-上海理工大学-is05(scie2018)'!$E:$E,MATCH(B132,'168-上海理工大学-is05(scie2018)'!$B:$B,0))</f>
        <v>#N/A</v>
      </c>
      <c r="D132" s="5">
        <v>4</v>
      </c>
      <c r="E132" s="5" t="s">
        <v>5067</v>
      </c>
      <c r="F132" s="5" t="s">
        <v>6146</v>
      </c>
      <c r="G132" s="5" t="s">
        <v>6294</v>
      </c>
      <c r="H132" s="8" t="s">
        <v>6295</v>
      </c>
      <c r="I132" s="5" t="s">
        <v>6269</v>
      </c>
      <c r="J132" s="8" t="s">
        <v>6270</v>
      </c>
      <c r="K132" s="5" t="s">
        <v>6269</v>
      </c>
      <c r="L132" s="8" t="s">
        <v>6270</v>
      </c>
      <c r="M132" s="5" t="s">
        <v>6296</v>
      </c>
      <c r="N132" s="5" t="s">
        <v>5428</v>
      </c>
      <c r="O132" s="5" t="s">
        <v>5428</v>
      </c>
      <c r="P132" s="5" t="s">
        <v>5428</v>
      </c>
      <c r="Q132" s="5" t="s">
        <v>5428</v>
      </c>
      <c r="R132" s="5" t="s">
        <v>6294</v>
      </c>
      <c r="S132" s="8" t="s">
        <v>6295</v>
      </c>
      <c r="T132" s="5" t="s">
        <v>5457</v>
      </c>
      <c r="U132" s="8" t="s">
        <v>3905</v>
      </c>
      <c r="V132" s="5" t="s">
        <v>3904</v>
      </c>
      <c r="W132" s="5" t="s">
        <v>3906</v>
      </c>
      <c r="X132" s="5">
        <v>2018</v>
      </c>
      <c r="Y132" s="5">
        <v>34</v>
      </c>
      <c r="Z132" s="5">
        <v>2</v>
      </c>
      <c r="AA132" s="5" t="s">
        <v>3908</v>
      </c>
      <c r="AB132" s="5" t="s">
        <v>3907</v>
      </c>
      <c r="AC132" s="5" t="s">
        <v>3909</v>
      </c>
      <c r="AD132" s="5" t="s">
        <v>5241</v>
      </c>
      <c r="AE132" s="5" t="s">
        <v>4987</v>
      </c>
      <c r="AF132" s="5" t="s">
        <v>519</v>
      </c>
      <c r="AG132" s="5">
        <v>1.637</v>
      </c>
      <c r="AH132" s="5" t="s">
        <v>5067</v>
      </c>
    </row>
    <row r="133" spans="1:34" x14ac:dyDescent="0.15">
      <c r="A133" s="3" t="s">
        <v>5735</v>
      </c>
      <c r="B133" s="5" t="s">
        <v>6297</v>
      </c>
      <c r="C133" s="5" t="e">
        <f>INDEX('168-上海理工大学-is05(scie2018)'!$E:$E,MATCH(B133,'168-上海理工大学-is05(scie2018)'!$B:$B,0))</f>
        <v>#N/A</v>
      </c>
      <c r="D133" s="5">
        <v>4</v>
      </c>
      <c r="E133" s="5" t="s">
        <v>5067</v>
      </c>
      <c r="F133" s="5" t="s">
        <v>6146</v>
      </c>
      <c r="G133" s="5" t="s">
        <v>6298</v>
      </c>
      <c r="H133" s="8" t="s">
        <v>6299</v>
      </c>
      <c r="I133" s="5" t="s">
        <v>6269</v>
      </c>
      <c r="J133" s="8" t="s">
        <v>6270</v>
      </c>
      <c r="K133" s="5" t="s">
        <v>6269</v>
      </c>
      <c r="L133" s="8" t="s">
        <v>6270</v>
      </c>
      <c r="M133" s="5" t="s">
        <v>6300</v>
      </c>
      <c r="N133" s="5" t="s">
        <v>5431</v>
      </c>
      <c r="O133" s="5" t="s">
        <v>5428</v>
      </c>
      <c r="P133" s="5" t="s">
        <v>5428</v>
      </c>
      <c r="Q133" s="5" t="s">
        <v>5428</v>
      </c>
      <c r="R133" s="5" t="s">
        <v>6298</v>
      </c>
      <c r="S133" s="8" t="s">
        <v>6299</v>
      </c>
      <c r="T133" s="5" t="s">
        <v>5457</v>
      </c>
      <c r="U133" s="8" t="s">
        <v>6301</v>
      </c>
      <c r="V133" s="5" t="s">
        <v>6302</v>
      </c>
      <c r="W133" s="5" t="s">
        <v>6303</v>
      </c>
      <c r="X133" s="5">
        <v>2018</v>
      </c>
      <c r="Y133" s="5">
        <v>36</v>
      </c>
      <c r="Z133" s="5">
        <v>6</v>
      </c>
      <c r="AA133" s="5" t="s">
        <v>6304</v>
      </c>
      <c r="AB133" s="5" t="s">
        <v>6305</v>
      </c>
      <c r="AC133" s="5" t="s">
        <v>268</v>
      </c>
      <c r="AE133" s="5" t="s">
        <v>6306</v>
      </c>
      <c r="AF133" s="5" t="s">
        <v>14</v>
      </c>
      <c r="AG133" s="5">
        <v>0.59699999999999998</v>
      </c>
      <c r="AH133" s="5" t="s">
        <v>5067</v>
      </c>
    </row>
    <row r="134" spans="1:34" x14ac:dyDescent="0.15">
      <c r="A134" s="3">
        <v>1</v>
      </c>
      <c r="B134" s="5" t="s">
        <v>11</v>
      </c>
      <c r="C134" s="5" t="e">
        <f>INDEX('168-上海理工大学-is05(scie2018)'!$E:$E,MATCH(B134,'168-上海理工大学-is05(scie2018)'!$B:$B,0))</f>
        <v>#N/A</v>
      </c>
      <c r="D134" s="5">
        <v>2</v>
      </c>
      <c r="E134" s="5" t="s">
        <v>5014</v>
      </c>
      <c r="F134" s="5" t="s">
        <v>6146</v>
      </c>
      <c r="G134" s="5" t="s">
        <v>6307</v>
      </c>
      <c r="H134" s="8" t="s">
        <v>6308</v>
      </c>
      <c r="I134" s="5" t="s">
        <v>6309</v>
      </c>
      <c r="J134" s="8" t="s">
        <v>6310</v>
      </c>
      <c r="K134" s="5" t="s">
        <v>6309</v>
      </c>
      <c r="L134" s="8" t="s">
        <v>6310</v>
      </c>
      <c r="M134" s="5" t="s">
        <v>6311</v>
      </c>
      <c r="N134" s="5" t="s">
        <v>5428</v>
      </c>
      <c r="O134" s="5" t="s">
        <v>5428</v>
      </c>
      <c r="P134" s="5" t="s">
        <v>5428</v>
      </c>
      <c r="Q134" s="5" t="s">
        <v>5428</v>
      </c>
      <c r="R134" s="5" t="s">
        <v>6312</v>
      </c>
      <c r="S134" s="8" t="s">
        <v>6313</v>
      </c>
      <c r="T134" s="5" t="s">
        <v>6314</v>
      </c>
      <c r="U134" s="8" t="s">
        <v>13</v>
      </c>
      <c r="V134" s="5" t="s">
        <v>12</v>
      </c>
      <c r="W134" s="5" t="s">
        <v>15</v>
      </c>
      <c r="X134" s="5">
        <v>2018</v>
      </c>
      <c r="Y134" s="5">
        <v>8</v>
      </c>
      <c r="Z134" s="5">
        <v>12</v>
      </c>
      <c r="AA134" s="5" t="s">
        <v>17</v>
      </c>
      <c r="AB134" s="5" t="s">
        <v>16</v>
      </c>
      <c r="AC134" s="5" t="s">
        <v>18</v>
      </c>
      <c r="AD134" s="5" t="s">
        <v>4174</v>
      </c>
      <c r="AE134" s="5" t="s">
        <v>4175</v>
      </c>
      <c r="AF134" s="5" t="s">
        <v>14</v>
      </c>
      <c r="AG134" s="5">
        <v>4.0339999999999998</v>
      </c>
      <c r="AH134" s="5" t="s">
        <v>5014</v>
      </c>
    </row>
    <row r="135" spans="1:34" x14ac:dyDescent="0.15">
      <c r="A135" s="3">
        <v>8</v>
      </c>
      <c r="B135" s="5" t="s">
        <v>55</v>
      </c>
      <c r="C135" s="5" t="e">
        <f>INDEX('168-上海理工大学-is05(scie2018)'!$E:$E,MATCH(B135,'168-上海理工大学-is05(scie2018)'!$B:$B,0))</f>
        <v>#N/A</v>
      </c>
      <c r="D135" s="5">
        <v>2</v>
      </c>
      <c r="E135" s="5" t="s">
        <v>5014</v>
      </c>
      <c r="F135" s="5" t="s">
        <v>6146</v>
      </c>
      <c r="G135" s="5" t="s">
        <v>6315</v>
      </c>
      <c r="H135" s="8" t="s">
        <v>6316</v>
      </c>
      <c r="I135" s="5" t="s">
        <v>6309</v>
      </c>
      <c r="J135" s="8" t="s">
        <v>6310</v>
      </c>
      <c r="K135" s="5" t="s">
        <v>6309</v>
      </c>
      <c r="L135" s="8" t="s">
        <v>6310</v>
      </c>
      <c r="M135" s="5" t="s">
        <v>6317</v>
      </c>
      <c r="N135" s="5" t="s">
        <v>5428</v>
      </c>
      <c r="O135" s="5" t="s">
        <v>5428</v>
      </c>
      <c r="P135" s="5" t="s">
        <v>5428</v>
      </c>
      <c r="Q135" s="5" t="s">
        <v>5428</v>
      </c>
      <c r="R135" s="5" t="s">
        <v>6318</v>
      </c>
      <c r="S135" s="8" t="s">
        <v>6319</v>
      </c>
      <c r="T135" s="5" t="s">
        <v>6320</v>
      </c>
      <c r="U135" s="8" t="s">
        <v>57</v>
      </c>
      <c r="V135" s="5" t="s">
        <v>56</v>
      </c>
      <c r="W135" s="5" t="s">
        <v>15</v>
      </c>
      <c r="X135" s="5">
        <v>2018</v>
      </c>
      <c r="Y135" s="5">
        <v>8</v>
      </c>
      <c r="Z135" s="5">
        <v>11</v>
      </c>
      <c r="AA135" s="5" t="s">
        <v>17</v>
      </c>
      <c r="AB135" s="5" t="s">
        <v>16</v>
      </c>
      <c r="AC135" s="5" t="s">
        <v>18</v>
      </c>
      <c r="AD135" s="5" t="s">
        <v>4292</v>
      </c>
      <c r="AE135" s="5" t="s">
        <v>4175</v>
      </c>
      <c r="AF135" s="5" t="s">
        <v>14</v>
      </c>
      <c r="AG135" s="5">
        <v>4.0339999999999998</v>
      </c>
      <c r="AH135" s="5" t="s">
        <v>5014</v>
      </c>
    </row>
    <row r="136" spans="1:34" x14ac:dyDescent="0.15">
      <c r="A136" s="3">
        <v>38</v>
      </c>
      <c r="B136" s="5" t="s">
        <v>215</v>
      </c>
      <c r="C136" s="5" t="e">
        <f>INDEX('168-上海理工大学-is05(scie2018)'!$E:$E,MATCH(B136,'168-上海理工大学-is05(scie2018)'!$B:$B,0))</f>
        <v>#N/A</v>
      </c>
      <c r="D136" s="5">
        <v>1</v>
      </c>
      <c r="E136" s="5" t="s">
        <v>5014</v>
      </c>
      <c r="F136" s="5" t="s">
        <v>5427</v>
      </c>
      <c r="G136" s="5" t="s">
        <v>6321</v>
      </c>
      <c r="H136" s="8" t="s">
        <v>6322</v>
      </c>
      <c r="I136" s="5" t="s">
        <v>6309</v>
      </c>
      <c r="J136" s="8" t="s">
        <v>6310</v>
      </c>
      <c r="K136" s="5" t="s">
        <v>6321</v>
      </c>
      <c r="L136" s="8" t="s">
        <v>6322</v>
      </c>
      <c r="M136" s="5" t="s">
        <v>6323</v>
      </c>
      <c r="N136" s="5" t="s">
        <v>5428</v>
      </c>
      <c r="O136" s="5" t="s">
        <v>5428</v>
      </c>
      <c r="P136" s="5" t="s">
        <v>5431</v>
      </c>
      <c r="Q136" s="5" t="s">
        <v>5431</v>
      </c>
      <c r="R136" s="5" t="s">
        <v>6324</v>
      </c>
      <c r="S136" s="8" t="s">
        <v>5620</v>
      </c>
      <c r="T136" s="5" t="s">
        <v>5620</v>
      </c>
      <c r="U136" s="8" t="s">
        <v>217</v>
      </c>
      <c r="V136" s="5" t="s">
        <v>216</v>
      </c>
      <c r="W136" s="5" t="s">
        <v>218</v>
      </c>
      <c r="X136" s="5">
        <v>2018</v>
      </c>
      <c r="Y136" s="5">
        <v>265</v>
      </c>
      <c r="AA136" s="5" t="s">
        <v>220</v>
      </c>
      <c r="AB136" s="5" t="s">
        <v>219</v>
      </c>
      <c r="AC136" s="5" t="s">
        <v>221</v>
      </c>
      <c r="AD136" s="5" t="s">
        <v>5015</v>
      </c>
      <c r="AE136" s="5" t="s">
        <v>4583</v>
      </c>
      <c r="AF136" s="5" t="s">
        <v>14</v>
      </c>
      <c r="AG136" s="5">
        <v>6.3929999999999998</v>
      </c>
      <c r="AH136" s="5" t="s">
        <v>5014</v>
      </c>
    </row>
    <row r="137" spans="1:34" x14ac:dyDescent="0.15">
      <c r="A137" s="3">
        <v>42</v>
      </c>
      <c r="B137" s="5" t="s">
        <v>241</v>
      </c>
      <c r="C137" s="5" t="e">
        <f>INDEX('168-上海理工大学-is05(scie2018)'!$E:$E,MATCH(B137,'168-上海理工大学-is05(scie2018)'!$B:$B,0))</f>
        <v>#N/A</v>
      </c>
      <c r="D137" s="5">
        <v>4</v>
      </c>
      <c r="E137" s="5" t="s">
        <v>5014</v>
      </c>
      <c r="F137" s="5" t="s">
        <v>6146</v>
      </c>
      <c r="G137" s="5" t="s">
        <v>6325</v>
      </c>
      <c r="H137" s="8" t="s">
        <v>6326</v>
      </c>
      <c r="I137" s="5" t="s">
        <v>6309</v>
      </c>
      <c r="J137" s="8" t="s">
        <v>6310</v>
      </c>
      <c r="K137" s="5" t="s">
        <v>6309</v>
      </c>
      <c r="L137" s="8" t="s">
        <v>6310</v>
      </c>
      <c r="M137" s="5" t="s">
        <v>6327</v>
      </c>
      <c r="N137" s="5" t="s">
        <v>5428</v>
      </c>
      <c r="O137" s="5" t="s">
        <v>5428</v>
      </c>
      <c r="P137" s="5" t="s">
        <v>5428</v>
      </c>
      <c r="Q137" s="5" t="s">
        <v>5428</v>
      </c>
      <c r="R137" s="5" t="s">
        <v>6328</v>
      </c>
      <c r="S137" s="8" t="s">
        <v>6329</v>
      </c>
      <c r="T137" s="5" t="s">
        <v>6330</v>
      </c>
      <c r="U137" s="8" t="s">
        <v>243</v>
      </c>
      <c r="V137" s="5" t="s">
        <v>242</v>
      </c>
      <c r="W137" s="5" t="s">
        <v>28</v>
      </c>
      <c r="X137" s="5">
        <v>2018</v>
      </c>
      <c r="Y137" s="5">
        <v>10</v>
      </c>
      <c r="Z137" s="5">
        <v>7</v>
      </c>
      <c r="AA137" s="5" t="s">
        <v>17</v>
      </c>
      <c r="AB137" s="5" t="s">
        <v>29</v>
      </c>
      <c r="AC137" s="5" t="s">
        <v>244</v>
      </c>
      <c r="AD137" s="5" t="s">
        <v>4611</v>
      </c>
      <c r="AE137" s="5" t="s">
        <v>4071</v>
      </c>
      <c r="AF137" s="5" t="s">
        <v>14</v>
      </c>
      <c r="AG137" s="5">
        <v>2.1429999999999998</v>
      </c>
      <c r="AH137" s="5" t="s">
        <v>5014</v>
      </c>
    </row>
    <row r="138" spans="1:34" x14ac:dyDescent="0.15">
      <c r="A138" s="3">
        <v>49</v>
      </c>
      <c r="B138" s="5" t="s">
        <v>281</v>
      </c>
      <c r="C138" s="5" t="e">
        <f>INDEX('168-上海理工大学-is05(scie2018)'!$E:$E,MATCH(B138,'168-上海理工大学-is05(scie2018)'!$B:$B,0))</f>
        <v>#N/A</v>
      </c>
      <c r="D138" s="5">
        <v>3</v>
      </c>
      <c r="E138" s="5" t="s">
        <v>5014</v>
      </c>
      <c r="F138" s="5" t="s">
        <v>5427</v>
      </c>
      <c r="G138" s="5" t="s">
        <v>6331</v>
      </c>
      <c r="H138" s="8" t="s">
        <v>6332</v>
      </c>
      <c r="I138" s="5" t="s">
        <v>6309</v>
      </c>
      <c r="J138" s="8" t="s">
        <v>6310</v>
      </c>
      <c r="K138" s="5" t="s">
        <v>6331</v>
      </c>
      <c r="L138" s="8" t="s">
        <v>6332</v>
      </c>
      <c r="M138" s="5" t="s">
        <v>6333</v>
      </c>
      <c r="N138" s="5" t="s">
        <v>5428</v>
      </c>
      <c r="O138" s="5" t="s">
        <v>5428</v>
      </c>
      <c r="P138" s="5" t="s">
        <v>5428</v>
      </c>
      <c r="Q138" s="5" t="s">
        <v>5428</v>
      </c>
      <c r="R138" s="5" t="s">
        <v>6334</v>
      </c>
      <c r="S138" s="8" t="s">
        <v>6335</v>
      </c>
      <c r="T138" s="5" t="s">
        <v>5487</v>
      </c>
      <c r="U138" s="8" t="s">
        <v>283</v>
      </c>
      <c r="V138" s="5" t="s">
        <v>282</v>
      </c>
      <c r="W138" s="5" t="s">
        <v>284</v>
      </c>
      <c r="X138" s="5">
        <v>2018</v>
      </c>
      <c r="Y138" s="5">
        <v>118</v>
      </c>
      <c r="AA138" s="5" t="s">
        <v>286</v>
      </c>
      <c r="AB138" s="5" t="s">
        <v>285</v>
      </c>
      <c r="AC138" s="5" t="s">
        <v>287</v>
      </c>
      <c r="AD138" s="5" t="s">
        <v>4664</v>
      </c>
      <c r="AE138" s="5" t="s">
        <v>4491</v>
      </c>
      <c r="AF138" s="5" t="s">
        <v>14</v>
      </c>
      <c r="AG138" s="5">
        <v>2.3849999999999998</v>
      </c>
      <c r="AH138" s="5" t="s">
        <v>5014</v>
      </c>
    </row>
    <row r="139" spans="1:34" x14ac:dyDescent="0.15">
      <c r="A139" s="3">
        <v>79</v>
      </c>
      <c r="B139" s="5" t="s">
        <v>437</v>
      </c>
      <c r="C139" s="5" t="e">
        <f>INDEX('168-上海理工大学-is05(scie2018)'!$E:$E,MATCH(B139,'168-上海理工大学-is05(scie2018)'!$B:$B,0))</f>
        <v>#N/A</v>
      </c>
      <c r="D139" s="5">
        <v>1</v>
      </c>
      <c r="E139" s="5" t="s">
        <v>5014</v>
      </c>
      <c r="F139" s="5" t="s">
        <v>5427</v>
      </c>
      <c r="G139" s="5" t="s">
        <v>6336</v>
      </c>
      <c r="H139" s="8" t="s">
        <v>6337</v>
      </c>
      <c r="I139" s="5" t="s">
        <v>6338</v>
      </c>
      <c r="J139" s="8" t="s">
        <v>6339</v>
      </c>
      <c r="K139" s="5" t="s">
        <v>6336</v>
      </c>
      <c r="L139" s="8" t="s">
        <v>6337</v>
      </c>
      <c r="M139" s="5" t="s">
        <v>6340</v>
      </c>
      <c r="N139" s="5" t="s">
        <v>5428</v>
      </c>
      <c r="O139" s="5" t="s">
        <v>5428</v>
      </c>
      <c r="P139" s="5" t="s">
        <v>5428</v>
      </c>
      <c r="Q139" s="5" t="s">
        <v>5431</v>
      </c>
      <c r="R139" s="5" t="s">
        <v>5620</v>
      </c>
      <c r="S139" s="8" t="s">
        <v>5620</v>
      </c>
      <c r="T139" s="5" t="s">
        <v>5620</v>
      </c>
      <c r="U139" s="8" t="s">
        <v>439</v>
      </c>
      <c r="V139" s="5" t="s">
        <v>438</v>
      </c>
      <c r="W139" s="5" t="s">
        <v>440</v>
      </c>
      <c r="X139" s="5">
        <v>2018</v>
      </c>
      <c r="Y139" s="5">
        <v>63</v>
      </c>
      <c r="Z139" s="5">
        <v>1</v>
      </c>
      <c r="AA139" s="5" t="s">
        <v>442</v>
      </c>
      <c r="AB139" s="5" t="s">
        <v>441</v>
      </c>
      <c r="AC139" s="5" t="s">
        <v>30</v>
      </c>
      <c r="AD139" s="5" t="s">
        <v>4863</v>
      </c>
      <c r="AE139" s="5" t="s">
        <v>4067</v>
      </c>
      <c r="AF139" s="5" t="s">
        <v>47</v>
      </c>
      <c r="AG139" s="5">
        <v>6.2770000000000001</v>
      </c>
      <c r="AH139" s="5" t="s">
        <v>5014</v>
      </c>
    </row>
    <row r="140" spans="1:34" x14ac:dyDescent="0.15">
      <c r="A140" s="3">
        <v>80</v>
      </c>
      <c r="B140" s="5" t="s">
        <v>443</v>
      </c>
      <c r="C140" s="5" t="e">
        <f>INDEX('168-上海理工大学-is05(scie2018)'!$E:$E,MATCH(B140,'168-上海理工大学-is05(scie2018)'!$B:$B,0))</f>
        <v>#N/A</v>
      </c>
      <c r="D140" s="5">
        <v>2</v>
      </c>
      <c r="E140" s="5" t="s">
        <v>5014</v>
      </c>
      <c r="F140" s="5" t="s">
        <v>5433</v>
      </c>
      <c r="G140" s="5"/>
      <c r="H140" s="8" t="s">
        <v>6341</v>
      </c>
      <c r="I140" s="5" t="s">
        <v>6331</v>
      </c>
      <c r="J140" s="8" t="s">
        <v>6332</v>
      </c>
      <c r="K140" s="5" t="s">
        <v>6331</v>
      </c>
      <c r="L140" s="8" t="s">
        <v>6332</v>
      </c>
      <c r="M140" s="5" t="s">
        <v>6342</v>
      </c>
      <c r="N140" s="5" t="s">
        <v>5428</v>
      </c>
      <c r="O140" s="5" t="s">
        <v>5428</v>
      </c>
      <c r="P140" s="5" t="s">
        <v>5428</v>
      </c>
      <c r="Q140" s="5" t="s">
        <v>5428</v>
      </c>
      <c r="R140" s="5" t="s">
        <v>6343</v>
      </c>
      <c r="S140" s="8" t="s">
        <v>6344</v>
      </c>
      <c r="T140" s="5" t="s">
        <v>6237</v>
      </c>
      <c r="U140" s="8" t="s">
        <v>445</v>
      </c>
      <c r="V140" s="5" t="s">
        <v>444</v>
      </c>
      <c r="W140" s="5" t="s">
        <v>178</v>
      </c>
      <c r="X140" s="5">
        <v>2018</v>
      </c>
      <c r="Y140" s="5">
        <v>29</v>
      </c>
      <c r="Z140" s="5">
        <v>1</v>
      </c>
      <c r="AA140" s="5" t="s">
        <v>17</v>
      </c>
      <c r="AB140" s="5" t="s">
        <v>179</v>
      </c>
      <c r="AC140" s="5" t="s">
        <v>446</v>
      </c>
      <c r="AD140" s="5" t="s">
        <v>5084</v>
      </c>
      <c r="AE140" s="5" t="s">
        <v>4867</v>
      </c>
      <c r="AF140" s="5" t="s">
        <v>14</v>
      </c>
      <c r="AG140" s="5">
        <v>3.399</v>
      </c>
      <c r="AH140" s="5" t="s">
        <v>5014</v>
      </c>
    </row>
    <row r="141" spans="1:34" x14ac:dyDescent="0.15">
      <c r="A141" s="3">
        <v>101</v>
      </c>
      <c r="B141" s="5" t="s">
        <v>547</v>
      </c>
      <c r="C141" s="5" t="e">
        <f>INDEX('168-上海理工大学-is05(scie2018)'!$E:$E,MATCH(B141,'168-上海理工大学-is05(scie2018)'!$B:$B,0))</f>
        <v>#N/A</v>
      </c>
      <c r="D141" s="5">
        <v>1</v>
      </c>
      <c r="E141" s="5" t="s">
        <v>5014</v>
      </c>
      <c r="F141" s="5" t="s">
        <v>5427</v>
      </c>
      <c r="G141" s="5" t="s">
        <v>6321</v>
      </c>
      <c r="H141" s="8" t="s">
        <v>6322</v>
      </c>
      <c r="I141" s="5" t="s">
        <v>6309</v>
      </c>
      <c r="J141" s="8" t="s">
        <v>6310</v>
      </c>
      <c r="K141" s="5" t="s">
        <v>6321</v>
      </c>
      <c r="L141" s="8" t="s">
        <v>6322</v>
      </c>
      <c r="M141" s="5" t="s">
        <v>6323</v>
      </c>
      <c r="N141" s="5" t="s">
        <v>5428</v>
      </c>
      <c r="O141" s="5" t="s">
        <v>5428</v>
      </c>
      <c r="P141" s="5" t="s">
        <v>5431</v>
      </c>
      <c r="Q141" s="5" t="s">
        <v>5431</v>
      </c>
      <c r="R141" s="5" t="s">
        <v>6345</v>
      </c>
      <c r="S141" s="8" t="s">
        <v>5620</v>
      </c>
      <c r="T141" s="5" t="s">
        <v>5620</v>
      </c>
      <c r="U141" s="8" t="s">
        <v>549</v>
      </c>
      <c r="V141" s="5" t="s">
        <v>548</v>
      </c>
      <c r="W141" s="5" t="s">
        <v>218</v>
      </c>
      <c r="X141" s="5">
        <v>2018</v>
      </c>
      <c r="Y141" s="5">
        <v>254</v>
      </c>
      <c r="AA141" s="5" t="s">
        <v>550</v>
      </c>
      <c r="AB141" s="5" t="s">
        <v>219</v>
      </c>
      <c r="AC141" s="5" t="s">
        <v>551</v>
      </c>
      <c r="AD141" s="5" t="s">
        <v>5020</v>
      </c>
      <c r="AE141" s="5" t="s">
        <v>4913</v>
      </c>
      <c r="AF141" s="5" t="s">
        <v>14</v>
      </c>
      <c r="AG141" s="5">
        <v>6.3929999999999998</v>
      </c>
      <c r="AH141" s="5" t="s">
        <v>5014</v>
      </c>
    </row>
    <row r="142" spans="1:34" x14ac:dyDescent="0.15">
      <c r="A142" s="3">
        <v>132</v>
      </c>
      <c r="B142" s="5" t="s">
        <v>703</v>
      </c>
      <c r="C142" s="5" t="e">
        <f>INDEX('168-上海理工大学-is05(scie2018)'!$E:$E,MATCH(B142,'168-上海理工大学-is05(scie2018)'!$B:$B,0))</f>
        <v>#N/A</v>
      </c>
      <c r="D142" s="5">
        <v>2</v>
      </c>
      <c r="E142" s="5" t="s">
        <v>5014</v>
      </c>
      <c r="F142" s="5" t="s">
        <v>6346</v>
      </c>
      <c r="G142" s="5" t="s">
        <v>6347</v>
      </c>
      <c r="H142" s="8" t="s">
        <v>6348</v>
      </c>
      <c r="I142" s="5" t="s">
        <v>6349</v>
      </c>
      <c r="J142" s="8" t="s">
        <v>6350</v>
      </c>
      <c r="K142" s="5" t="s">
        <v>6349</v>
      </c>
      <c r="L142" s="8" t="s">
        <v>6350</v>
      </c>
      <c r="M142" s="5" t="s">
        <v>6351</v>
      </c>
      <c r="N142" s="5" t="s">
        <v>5431</v>
      </c>
      <c r="O142" s="5" t="s">
        <v>5431</v>
      </c>
      <c r="P142" s="5" t="s">
        <v>5428</v>
      </c>
      <c r="Q142" s="5" t="s">
        <v>5431</v>
      </c>
      <c r="R142" s="5" t="s">
        <v>6347</v>
      </c>
      <c r="S142" s="8" t="s">
        <v>6352</v>
      </c>
      <c r="T142" s="5" t="s">
        <v>6353</v>
      </c>
      <c r="U142" s="8" t="s">
        <v>705</v>
      </c>
      <c r="V142" s="5" t="s">
        <v>704</v>
      </c>
      <c r="W142" s="5" t="s">
        <v>706</v>
      </c>
      <c r="X142" s="5">
        <v>2018</v>
      </c>
      <c r="Y142" s="5">
        <v>9</v>
      </c>
      <c r="Z142" s="5">
        <v>11</v>
      </c>
      <c r="AA142" s="5" t="s">
        <v>708</v>
      </c>
      <c r="AB142" s="5" t="s">
        <v>707</v>
      </c>
      <c r="AC142" s="5" t="s">
        <v>709</v>
      </c>
      <c r="AD142" s="5" t="s">
        <v>4308</v>
      </c>
      <c r="AE142" s="5" t="s">
        <v>4309</v>
      </c>
      <c r="AF142" s="5" t="s">
        <v>14</v>
      </c>
      <c r="AG142" s="5">
        <v>3.91</v>
      </c>
      <c r="AH142" s="5" t="s">
        <v>5014</v>
      </c>
    </row>
    <row r="143" spans="1:34" x14ac:dyDescent="0.15">
      <c r="A143" s="3">
        <v>140</v>
      </c>
      <c r="B143" s="5" t="s">
        <v>745</v>
      </c>
      <c r="C143" s="5" t="e">
        <f>INDEX('168-上海理工大学-is05(scie2018)'!$E:$E,MATCH(B143,'168-上海理工大学-is05(scie2018)'!$B:$B,0))</f>
        <v>#N/A</v>
      </c>
      <c r="D143" s="5">
        <v>4</v>
      </c>
      <c r="E143" s="5" t="s">
        <v>5014</v>
      </c>
      <c r="F143" s="5" t="s">
        <v>5478</v>
      </c>
      <c r="G143" s="5" t="s">
        <v>6354</v>
      </c>
      <c r="H143" s="8" t="s">
        <v>6355</v>
      </c>
      <c r="I143" s="5" t="s">
        <v>6354</v>
      </c>
      <c r="J143" s="8" t="s">
        <v>6355</v>
      </c>
      <c r="K143" s="5" t="s">
        <v>6354</v>
      </c>
      <c r="L143" s="8" t="s">
        <v>6355</v>
      </c>
      <c r="M143" s="5" t="s">
        <v>6356</v>
      </c>
      <c r="N143" s="5" t="s">
        <v>5428</v>
      </c>
      <c r="O143" s="5" t="s">
        <v>5428</v>
      </c>
      <c r="P143" s="5" t="s">
        <v>5428</v>
      </c>
      <c r="Q143" s="5" t="s">
        <v>5428</v>
      </c>
      <c r="R143" s="5" t="s">
        <v>6357</v>
      </c>
      <c r="S143" s="8" t="s">
        <v>6358</v>
      </c>
      <c r="T143" s="5" t="s">
        <v>5448</v>
      </c>
      <c r="U143" s="8" t="s">
        <v>747</v>
      </c>
      <c r="V143" s="5" t="s">
        <v>746</v>
      </c>
      <c r="W143" s="5" t="s">
        <v>748</v>
      </c>
      <c r="X143" s="5">
        <v>2018</v>
      </c>
      <c r="Y143" s="5">
        <v>8</v>
      </c>
      <c r="Z143" s="5">
        <v>10</v>
      </c>
      <c r="AA143" s="5" t="s">
        <v>17</v>
      </c>
      <c r="AB143" s="5" t="s">
        <v>749</v>
      </c>
      <c r="AC143" s="5" t="s">
        <v>750</v>
      </c>
      <c r="AD143" s="5" t="s">
        <v>4379</v>
      </c>
      <c r="AE143" s="5" t="s">
        <v>4380</v>
      </c>
      <c r="AF143" s="5" t="s">
        <v>14</v>
      </c>
      <c r="AG143" s="5">
        <v>1.579</v>
      </c>
      <c r="AH143" s="5" t="s">
        <v>5014</v>
      </c>
    </row>
    <row r="144" spans="1:34" x14ac:dyDescent="0.15">
      <c r="A144" s="3">
        <v>150</v>
      </c>
      <c r="B144" s="5" t="s">
        <v>795</v>
      </c>
      <c r="C144" s="5" t="e">
        <f>INDEX('168-上海理工大学-is05(scie2018)'!$E:$E,MATCH(B144,'168-上海理工大学-is05(scie2018)'!$B:$B,0))</f>
        <v>#N/A</v>
      </c>
      <c r="D144" s="5">
        <v>3</v>
      </c>
      <c r="E144" s="5" t="s">
        <v>5014</v>
      </c>
      <c r="F144" s="5" t="s">
        <v>6146</v>
      </c>
      <c r="G144" s="5" t="s">
        <v>6359</v>
      </c>
      <c r="H144" s="8" t="s">
        <v>6360</v>
      </c>
      <c r="I144" s="5" t="s">
        <v>6321</v>
      </c>
      <c r="J144" s="8" t="s">
        <v>6322</v>
      </c>
      <c r="K144" s="5" t="s">
        <v>6321</v>
      </c>
      <c r="L144" s="8" t="s">
        <v>6322</v>
      </c>
      <c r="M144" s="5" t="s">
        <v>6361</v>
      </c>
      <c r="N144" s="5" t="s">
        <v>5428</v>
      </c>
      <c r="O144" s="5" t="s">
        <v>5431</v>
      </c>
      <c r="P144" s="5" t="s">
        <v>5431</v>
      </c>
      <c r="Q144" s="5" t="s">
        <v>5431</v>
      </c>
      <c r="R144" s="5" t="s">
        <v>6359</v>
      </c>
      <c r="S144" s="8">
        <v>0</v>
      </c>
      <c r="T144" s="5" t="s">
        <v>6362</v>
      </c>
      <c r="U144" s="8" t="s">
        <v>797</v>
      </c>
      <c r="V144" s="5" t="s">
        <v>796</v>
      </c>
      <c r="W144" s="5" t="s">
        <v>798</v>
      </c>
      <c r="X144" s="5">
        <v>2018</v>
      </c>
      <c r="Y144" s="5">
        <v>556</v>
      </c>
      <c r="AA144" s="5" t="s">
        <v>800</v>
      </c>
      <c r="AB144" s="5" t="s">
        <v>799</v>
      </c>
      <c r="AC144" s="5" t="s">
        <v>801</v>
      </c>
      <c r="AD144" s="5" t="s">
        <v>4486</v>
      </c>
      <c r="AE144" s="5" t="s">
        <v>4487</v>
      </c>
      <c r="AF144" s="5" t="s">
        <v>14</v>
      </c>
      <c r="AG144" s="5">
        <v>2.5070000000000001</v>
      </c>
      <c r="AH144" s="5" t="s">
        <v>5014</v>
      </c>
    </row>
    <row r="145" spans="1:34" x14ac:dyDescent="0.15">
      <c r="A145" s="3">
        <v>160</v>
      </c>
      <c r="B145" s="5" t="s">
        <v>846</v>
      </c>
      <c r="C145" s="5" t="e">
        <f>INDEX('168-上海理工大学-is05(scie2018)'!$E:$E,MATCH(B145,'168-上海理工大学-is05(scie2018)'!$B:$B,0))</f>
        <v>#N/A</v>
      </c>
      <c r="D145" s="5">
        <v>2</v>
      </c>
      <c r="E145" s="5" t="s">
        <v>5014</v>
      </c>
      <c r="F145" s="5" t="s">
        <v>6146</v>
      </c>
      <c r="G145" s="5" t="s">
        <v>6307</v>
      </c>
      <c r="H145" s="8" t="s">
        <v>6308</v>
      </c>
      <c r="I145" s="5" t="s">
        <v>6309</v>
      </c>
      <c r="J145" s="8" t="s">
        <v>6310</v>
      </c>
      <c r="K145" s="5" t="s">
        <v>6309</v>
      </c>
      <c r="L145" s="8" t="s">
        <v>6310</v>
      </c>
      <c r="M145" s="5" t="s">
        <v>6363</v>
      </c>
      <c r="N145" s="5" t="s">
        <v>5428</v>
      </c>
      <c r="O145" s="5" t="s">
        <v>5428</v>
      </c>
      <c r="P145" s="5" t="s">
        <v>5428</v>
      </c>
      <c r="Q145" s="5" t="s">
        <v>5428</v>
      </c>
      <c r="R145" s="5" t="s">
        <v>6364</v>
      </c>
      <c r="S145" s="8" t="s">
        <v>6365</v>
      </c>
      <c r="T145" s="5" t="s">
        <v>6366</v>
      </c>
      <c r="U145" s="8" t="s">
        <v>848</v>
      </c>
      <c r="V145" s="5" t="s">
        <v>847</v>
      </c>
      <c r="W145" s="5" t="s">
        <v>849</v>
      </c>
      <c r="X145" s="5">
        <v>2018</v>
      </c>
      <c r="Y145" s="5">
        <v>11</v>
      </c>
      <c r="Z145" s="5">
        <v>7</v>
      </c>
      <c r="AA145" s="5" t="s">
        <v>17</v>
      </c>
      <c r="AB145" s="5" t="s">
        <v>850</v>
      </c>
      <c r="AC145" s="5" t="s">
        <v>851</v>
      </c>
      <c r="AD145" s="5" t="s">
        <v>4625</v>
      </c>
      <c r="AE145" s="5" t="s">
        <v>4626</v>
      </c>
      <c r="AF145" s="5" t="s">
        <v>14</v>
      </c>
      <c r="AG145" s="5">
        <v>2.7719999999999998</v>
      </c>
      <c r="AH145" s="5" t="s">
        <v>5014</v>
      </c>
    </row>
    <row r="146" spans="1:34" x14ac:dyDescent="0.15">
      <c r="A146" s="3">
        <v>179</v>
      </c>
      <c r="B146" s="5" t="s">
        <v>940</v>
      </c>
      <c r="C146" s="5" t="e">
        <f>INDEX('168-上海理工大学-is05(scie2018)'!$E:$E,MATCH(B146,'168-上海理工大学-is05(scie2018)'!$B:$B,0))</f>
        <v>#N/A</v>
      </c>
      <c r="D146" s="5">
        <v>2</v>
      </c>
      <c r="E146" s="5" t="s">
        <v>5014</v>
      </c>
      <c r="F146" s="5" t="s">
        <v>5427</v>
      </c>
      <c r="G146" s="5" t="s">
        <v>6367</v>
      </c>
      <c r="H146" s="8" t="s">
        <v>6368</v>
      </c>
      <c r="I146" s="5" t="s">
        <v>6369</v>
      </c>
      <c r="J146" s="8" t="s">
        <v>6370</v>
      </c>
      <c r="K146" s="5" t="s">
        <v>6367</v>
      </c>
      <c r="L146" s="8" t="s">
        <v>6368</v>
      </c>
      <c r="M146" s="5" t="s">
        <v>6371</v>
      </c>
      <c r="N146" s="5" t="s">
        <v>5428</v>
      </c>
      <c r="O146" s="5" t="s">
        <v>5428</v>
      </c>
      <c r="P146" s="5" t="s">
        <v>5431</v>
      </c>
      <c r="Q146" s="5" t="s">
        <v>5428</v>
      </c>
      <c r="R146" s="5" t="s">
        <v>6372</v>
      </c>
      <c r="S146" s="8" t="s">
        <v>6373</v>
      </c>
      <c r="T146" s="5" t="s">
        <v>5487</v>
      </c>
      <c r="U146" s="8" t="s">
        <v>942</v>
      </c>
      <c r="V146" s="5" t="s">
        <v>941</v>
      </c>
      <c r="W146" s="5" t="s">
        <v>943</v>
      </c>
      <c r="X146" s="5">
        <v>2018</v>
      </c>
      <c r="Y146" s="5">
        <v>112</v>
      </c>
      <c r="Z146" s="5">
        <v>17</v>
      </c>
      <c r="AA146" s="5" t="s">
        <v>17</v>
      </c>
      <c r="AB146" s="5" t="s">
        <v>944</v>
      </c>
      <c r="AC146" s="5" t="s">
        <v>945</v>
      </c>
      <c r="AD146" s="5" t="s">
        <v>5072</v>
      </c>
      <c r="AE146" s="5" t="s">
        <v>4736</v>
      </c>
      <c r="AF146" s="5" t="s">
        <v>14</v>
      </c>
      <c r="AG146" s="5">
        <v>3.5209999999999999</v>
      </c>
      <c r="AH146" s="5" t="s">
        <v>5014</v>
      </c>
    </row>
    <row r="147" spans="1:34" x14ac:dyDescent="0.15">
      <c r="A147" s="3">
        <v>193</v>
      </c>
      <c r="B147" s="5" t="s">
        <v>1000</v>
      </c>
      <c r="C147" s="5" t="e">
        <f>INDEX('168-上海理工大学-is05(scie2018)'!$E:$E,MATCH(B147,'168-上海理工大学-is05(scie2018)'!$B:$B,0))</f>
        <v>#N/A</v>
      </c>
      <c r="D147" s="5" t="s">
        <v>5571</v>
      </c>
      <c r="E147" s="5" t="s">
        <v>5014</v>
      </c>
      <c r="F147" s="5" t="s">
        <v>6146</v>
      </c>
      <c r="G147" s="5" t="s">
        <v>6374</v>
      </c>
      <c r="H147" s="8" t="s">
        <v>6375</v>
      </c>
      <c r="I147" s="5" t="s">
        <v>6376</v>
      </c>
      <c r="J147" s="8" t="s">
        <v>6377</v>
      </c>
      <c r="K147" s="5" t="s">
        <v>6376</v>
      </c>
      <c r="L147" s="8" t="s">
        <v>6377</v>
      </c>
      <c r="M147" s="5" t="s">
        <v>6378</v>
      </c>
      <c r="N147" s="5" t="s">
        <v>5428</v>
      </c>
      <c r="O147" s="5" t="s">
        <v>5428</v>
      </c>
      <c r="P147" s="5" t="s">
        <v>5428</v>
      </c>
      <c r="Q147" s="5" t="s">
        <v>5428</v>
      </c>
      <c r="R147" s="5" t="s">
        <v>6379</v>
      </c>
      <c r="S147" s="8" t="s">
        <v>6380</v>
      </c>
      <c r="T147" s="5" t="s">
        <v>6381</v>
      </c>
      <c r="U147" s="8" t="s">
        <v>1002</v>
      </c>
      <c r="V147" s="5" t="s">
        <v>1001</v>
      </c>
      <c r="W147" s="5" t="s">
        <v>1003</v>
      </c>
      <c r="X147" s="5">
        <v>2018</v>
      </c>
      <c r="Y147" s="5">
        <v>6</v>
      </c>
      <c r="Z147" s="5">
        <v>5</v>
      </c>
      <c r="AA147" s="5" t="s">
        <v>17</v>
      </c>
      <c r="AB147" s="5" t="s">
        <v>1004</v>
      </c>
      <c r="AC147" s="5" t="s">
        <v>1005</v>
      </c>
      <c r="AD147" s="5" t="s">
        <v>5019</v>
      </c>
      <c r="AE147" s="5" t="s">
        <v>4795</v>
      </c>
      <c r="AF147" s="5" t="s">
        <v>14</v>
      </c>
      <c r="AG147" s="5">
        <v>7.125</v>
      </c>
      <c r="AH147" s="5" t="s">
        <v>5014</v>
      </c>
    </row>
    <row r="148" spans="1:34" x14ac:dyDescent="0.15">
      <c r="A148" s="3">
        <v>194</v>
      </c>
      <c r="B148" s="5" t="s">
        <v>1006</v>
      </c>
      <c r="C148" s="5" t="e">
        <f>INDEX('168-上海理工大学-is05(scie2018)'!$E:$E,MATCH(B148,'168-上海理工大学-is05(scie2018)'!$B:$B,0))</f>
        <v>#N/A</v>
      </c>
      <c r="D148" s="5" t="s">
        <v>5599</v>
      </c>
      <c r="E148" s="5" t="s">
        <v>5014</v>
      </c>
      <c r="F148" s="5" t="s">
        <v>5427</v>
      </c>
      <c r="G148" s="5" t="s">
        <v>6382</v>
      </c>
      <c r="H148" s="8" t="s">
        <v>6383</v>
      </c>
      <c r="I148" s="5" t="s">
        <v>6349</v>
      </c>
      <c r="J148" s="8" t="s">
        <v>6384</v>
      </c>
      <c r="K148" s="5" t="s">
        <v>6382</v>
      </c>
      <c r="L148" s="8" t="s">
        <v>6383</v>
      </c>
      <c r="M148" s="5" t="s">
        <v>6385</v>
      </c>
      <c r="N148" s="5" t="s">
        <v>5428</v>
      </c>
      <c r="O148" s="5" t="s">
        <v>5428</v>
      </c>
      <c r="P148" s="5" t="s">
        <v>5428</v>
      </c>
      <c r="Q148" s="5" t="s">
        <v>5428</v>
      </c>
      <c r="R148" s="5" t="s">
        <v>6386</v>
      </c>
      <c r="S148" s="8" t="s">
        <v>6387</v>
      </c>
      <c r="T148" s="5" t="s">
        <v>6388</v>
      </c>
      <c r="U148" s="8" t="s">
        <v>1008</v>
      </c>
      <c r="V148" s="5" t="s">
        <v>1007</v>
      </c>
      <c r="W148" s="5" t="s">
        <v>1009</v>
      </c>
      <c r="X148" s="5">
        <v>2018</v>
      </c>
      <c r="Y148" s="5">
        <v>124</v>
      </c>
      <c r="Z148" s="5">
        <v>3</v>
      </c>
      <c r="AA148" s="5" t="s">
        <v>17</v>
      </c>
      <c r="AB148" s="5" t="s">
        <v>1010</v>
      </c>
      <c r="AC148" s="5" t="s">
        <v>709</v>
      </c>
      <c r="AD148" s="5" t="s">
        <v>5169</v>
      </c>
      <c r="AE148" s="5" t="s">
        <v>4797</v>
      </c>
      <c r="AF148" s="5" t="s">
        <v>14</v>
      </c>
      <c r="AG148" s="5">
        <v>1.7689999999999999</v>
      </c>
      <c r="AH148" s="5" t="s">
        <v>5014</v>
      </c>
    </row>
    <row r="149" spans="1:34" x14ac:dyDescent="0.15">
      <c r="A149" s="3">
        <v>223</v>
      </c>
      <c r="B149" s="5" t="s">
        <v>1451</v>
      </c>
      <c r="C149" s="5" t="e">
        <f>INDEX('168-上海理工大学-is05(scie2018)'!$E:$E,MATCH(B149,'168-上海理工大学-is05(scie2018)'!$B:$B,0))</f>
        <v>#N/A</v>
      </c>
      <c r="D149" s="5">
        <v>4</v>
      </c>
      <c r="E149" s="5" t="s">
        <v>5014</v>
      </c>
      <c r="F149" s="5" t="s">
        <v>5427</v>
      </c>
      <c r="G149" s="5" t="s">
        <v>6389</v>
      </c>
      <c r="H149" s="8" t="s">
        <v>6390</v>
      </c>
      <c r="I149" s="5" t="s">
        <v>6389</v>
      </c>
      <c r="J149" s="8" t="s">
        <v>6390</v>
      </c>
      <c r="K149" s="5" t="s">
        <v>6389</v>
      </c>
      <c r="L149" s="8" t="s">
        <v>6390</v>
      </c>
      <c r="M149" s="5" t="s">
        <v>6391</v>
      </c>
      <c r="N149" s="5" t="s">
        <v>5428</v>
      </c>
      <c r="O149" s="5" t="s">
        <v>5428</v>
      </c>
      <c r="P149" s="5" t="s">
        <v>5428</v>
      </c>
      <c r="Q149" s="5" t="s">
        <v>5428</v>
      </c>
      <c r="R149" s="5" t="s">
        <v>6392</v>
      </c>
      <c r="S149" s="8" t="s">
        <v>6393</v>
      </c>
      <c r="T149" s="5" t="s">
        <v>5448</v>
      </c>
      <c r="U149" s="8" t="s">
        <v>1453</v>
      </c>
      <c r="V149" s="5" t="s">
        <v>1452</v>
      </c>
      <c r="W149" s="5" t="s">
        <v>1219</v>
      </c>
      <c r="X149" s="5">
        <v>2018</v>
      </c>
      <c r="Y149" s="5">
        <v>50</v>
      </c>
      <c r="Z149" s="5">
        <v>8</v>
      </c>
      <c r="AA149" s="5" t="s">
        <v>17</v>
      </c>
      <c r="AB149" s="5" t="s">
        <v>1220</v>
      </c>
      <c r="AC149" s="5" t="s">
        <v>1454</v>
      </c>
      <c r="AD149" s="5" t="s">
        <v>4561</v>
      </c>
      <c r="AE149" s="5" t="s">
        <v>4562</v>
      </c>
      <c r="AF149" s="5" t="s">
        <v>14</v>
      </c>
      <c r="AG149" s="5">
        <v>1.5469999999999999</v>
      </c>
      <c r="AH149" s="5" t="s">
        <v>5014</v>
      </c>
    </row>
    <row r="150" spans="1:34" x14ac:dyDescent="0.15">
      <c r="A150" s="3">
        <v>231</v>
      </c>
      <c r="B150" s="5" t="s">
        <v>1182</v>
      </c>
      <c r="C150" s="5" t="e">
        <f>INDEX('168-上海理工大学-is05(scie2018)'!$E:$E,MATCH(B150,'168-上海理工大学-is05(scie2018)'!$B:$B,0))</f>
        <v>#N/A</v>
      </c>
      <c r="D150" s="5">
        <v>2</v>
      </c>
      <c r="E150" s="5" t="s">
        <v>5014</v>
      </c>
      <c r="F150" s="5" t="s">
        <v>6146</v>
      </c>
      <c r="G150" s="5" t="s">
        <v>6394</v>
      </c>
      <c r="H150" s="8" t="s">
        <v>6395</v>
      </c>
      <c r="I150" s="5" t="s">
        <v>6309</v>
      </c>
      <c r="J150" s="8" t="s">
        <v>6310</v>
      </c>
      <c r="K150" s="5" t="s">
        <v>6309</v>
      </c>
      <c r="L150" s="8" t="s">
        <v>6310</v>
      </c>
      <c r="M150" s="5" t="s">
        <v>6396</v>
      </c>
      <c r="N150" s="5" t="s">
        <v>5428</v>
      </c>
      <c r="O150" s="5" t="s">
        <v>5428</v>
      </c>
      <c r="P150" s="5" t="s">
        <v>5428</v>
      </c>
      <c r="Q150" s="5" t="s">
        <v>5428</v>
      </c>
      <c r="R150" s="5" t="s">
        <v>6397</v>
      </c>
      <c r="S150" s="8" t="s">
        <v>6398</v>
      </c>
      <c r="T150" s="5" t="s">
        <v>6399</v>
      </c>
      <c r="U150" s="8" t="s">
        <v>1184</v>
      </c>
      <c r="V150" s="5" t="s">
        <v>1183</v>
      </c>
      <c r="W150" s="5" t="s">
        <v>1185</v>
      </c>
      <c r="X150" s="5">
        <v>2018</v>
      </c>
      <c r="Y150" s="5">
        <v>26</v>
      </c>
      <c r="Z150" s="5">
        <v>25</v>
      </c>
      <c r="AA150" s="5" t="s">
        <v>1187</v>
      </c>
      <c r="AB150" s="5" t="s">
        <v>1186</v>
      </c>
      <c r="AC150" s="5" t="s">
        <v>1188</v>
      </c>
      <c r="AD150" s="5" t="s">
        <v>5373</v>
      </c>
      <c r="AE150" s="5" t="s">
        <v>5374</v>
      </c>
      <c r="AF150" s="5" t="s">
        <v>14</v>
      </c>
      <c r="AG150" s="5">
        <v>3.5609999999999999</v>
      </c>
      <c r="AH150" s="5" t="s">
        <v>5014</v>
      </c>
    </row>
    <row r="151" spans="1:34" x14ac:dyDescent="0.15">
      <c r="A151" s="3">
        <v>241</v>
      </c>
      <c r="B151" s="5" t="s">
        <v>1235</v>
      </c>
      <c r="C151" s="5" t="e">
        <f>INDEX('168-上海理工大学-is05(scie2018)'!$E:$E,MATCH(B151,'168-上海理工大学-is05(scie2018)'!$B:$B,0))</f>
        <v>#N/A</v>
      </c>
      <c r="D151" s="5">
        <v>2</v>
      </c>
      <c r="E151" s="5" t="s">
        <v>5014</v>
      </c>
      <c r="F151" s="5" t="s">
        <v>5431</v>
      </c>
      <c r="G151" s="5" t="s">
        <v>6400</v>
      </c>
      <c r="H151" s="8" t="s">
        <v>6401</v>
      </c>
      <c r="I151" s="5" t="s">
        <v>6400</v>
      </c>
      <c r="J151" s="8" t="s">
        <v>6401</v>
      </c>
      <c r="K151" s="5" t="s">
        <v>6400</v>
      </c>
      <c r="L151" s="8" t="s">
        <v>6401</v>
      </c>
      <c r="M151" s="5" t="s">
        <v>6402</v>
      </c>
      <c r="N151" s="5" t="s">
        <v>5431</v>
      </c>
      <c r="O151" s="5" t="s">
        <v>5431</v>
      </c>
      <c r="P151" s="5" t="s">
        <v>5431</v>
      </c>
      <c r="Q151" s="5" t="s">
        <v>5428</v>
      </c>
      <c r="R151" s="5"/>
      <c r="S151" s="8"/>
      <c r="T151" s="5"/>
      <c r="U151" s="8" t="s">
        <v>1237</v>
      </c>
      <c r="V151" s="5" t="s">
        <v>1236</v>
      </c>
      <c r="W151" s="5" t="s">
        <v>1185</v>
      </c>
      <c r="X151" s="5">
        <v>2018</v>
      </c>
      <c r="Y151" s="5">
        <v>26</v>
      </c>
      <c r="Z151" s="5">
        <v>24</v>
      </c>
      <c r="AA151" s="5" t="s">
        <v>1238</v>
      </c>
      <c r="AB151" s="5" t="s">
        <v>1186</v>
      </c>
      <c r="AC151" s="5" t="s">
        <v>561</v>
      </c>
      <c r="AD151" s="5" t="s">
        <v>4227</v>
      </c>
      <c r="AE151" s="5" t="s">
        <v>4228</v>
      </c>
      <c r="AF151" s="5" t="s">
        <v>14</v>
      </c>
      <c r="AG151" s="5">
        <v>3.5609999999999999</v>
      </c>
      <c r="AH151" s="5" t="s">
        <v>5014</v>
      </c>
    </row>
    <row r="152" spans="1:34" x14ac:dyDescent="0.15">
      <c r="A152" s="3">
        <v>247</v>
      </c>
      <c r="B152" s="5" t="s">
        <v>1268</v>
      </c>
      <c r="C152" s="5" t="e">
        <f>INDEX('168-上海理工大学-is05(scie2018)'!$E:$E,MATCH(B152,'168-上海理工大学-is05(scie2018)'!$B:$B,0))</f>
        <v>#N/A</v>
      </c>
      <c r="D152" s="5">
        <v>3</v>
      </c>
      <c r="E152" s="5" t="s">
        <v>5014</v>
      </c>
      <c r="F152" s="5" t="s">
        <v>6146</v>
      </c>
      <c r="G152" s="5" t="s">
        <v>6325</v>
      </c>
      <c r="H152" s="8" t="s">
        <v>6326</v>
      </c>
      <c r="I152" s="5" t="s">
        <v>6309</v>
      </c>
      <c r="J152" s="8" t="s">
        <v>6310</v>
      </c>
      <c r="K152" s="5" t="s">
        <v>6309</v>
      </c>
      <c r="L152" s="8" t="s">
        <v>6310</v>
      </c>
      <c r="M152" s="5" t="s">
        <v>6403</v>
      </c>
      <c r="N152" s="5" t="s">
        <v>5428</v>
      </c>
      <c r="O152" s="5" t="s">
        <v>5428</v>
      </c>
      <c r="P152" s="5" t="s">
        <v>5428</v>
      </c>
      <c r="Q152" s="5" t="s">
        <v>5428</v>
      </c>
      <c r="R152" s="5" t="s">
        <v>6328</v>
      </c>
      <c r="S152" s="8" t="s">
        <v>6329</v>
      </c>
      <c r="T152" s="5" t="s">
        <v>6330</v>
      </c>
      <c r="U152" s="8" t="s">
        <v>1270</v>
      </c>
      <c r="V152" s="5" t="s">
        <v>1269</v>
      </c>
      <c r="W152" s="5" t="s">
        <v>1271</v>
      </c>
      <c r="X152" s="5">
        <v>2018</v>
      </c>
      <c r="Y152" s="5">
        <v>11</v>
      </c>
      <c r="Z152" s="5">
        <v>11</v>
      </c>
      <c r="AA152" s="5" t="s">
        <v>17</v>
      </c>
      <c r="AB152" s="5" t="s">
        <v>1272</v>
      </c>
      <c r="AC152" s="5" t="s">
        <v>244</v>
      </c>
      <c r="AD152" s="5" t="s">
        <v>4286</v>
      </c>
      <c r="AE152" s="5" t="s">
        <v>4071</v>
      </c>
      <c r="AF152" s="5" t="s">
        <v>14</v>
      </c>
      <c r="AG152" s="5">
        <v>2.972</v>
      </c>
      <c r="AH152" s="5" t="s">
        <v>5014</v>
      </c>
    </row>
    <row r="153" spans="1:34" x14ac:dyDescent="0.15">
      <c r="A153" s="3">
        <v>255</v>
      </c>
      <c r="B153" s="5" t="s">
        <v>1302</v>
      </c>
      <c r="C153" s="5" t="e">
        <f>INDEX('168-上海理工大学-is05(scie2018)'!$E:$E,MATCH(B153,'168-上海理工大学-is05(scie2018)'!$B:$B,0))</f>
        <v>#N/A</v>
      </c>
      <c r="D153" s="5" t="s">
        <v>5488</v>
      </c>
      <c r="E153" s="5" t="s">
        <v>5014</v>
      </c>
      <c r="F153" s="5" t="s">
        <v>5427</v>
      </c>
      <c r="G153" s="5" t="s">
        <v>5620</v>
      </c>
      <c r="H153" s="8" t="s">
        <v>6404</v>
      </c>
      <c r="I153" s="5" t="s">
        <v>6338</v>
      </c>
      <c r="J153" s="8" t="s">
        <v>6339</v>
      </c>
      <c r="K153" s="5" t="s">
        <v>6338</v>
      </c>
      <c r="L153" s="8" t="s">
        <v>6339</v>
      </c>
      <c r="M153" s="5" t="s">
        <v>6405</v>
      </c>
      <c r="N153" s="5" t="s">
        <v>5428</v>
      </c>
      <c r="O153" s="5" t="s">
        <v>5428</v>
      </c>
      <c r="P153" s="5" t="s">
        <v>5428</v>
      </c>
      <c r="Q153" s="5" t="s">
        <v>5428</v>
      </c>
      <c r="R153" s="5" t="s">
        <v>5620</v>
      </c>
      <c r="S153" s="8" t="s">
        <v>5620</v>
      </c>
      <c r="T153" s="5" t="s">
        <v>5620</v>
      </c>
      <c r="U153" s="8" t="s">
        <v>1304</v>
      </c>
      <c r="V153" s="5" t="s">
        <v>1303</v>
      </c>
      <c r="W153" s="5" t="s">
        <v>1185</v>
      </c>
      <c r="X153" s="5">
        <v>2018</v>
      </c>
      <c r="Y153" s="5">
        <v>26</v>
      </c>
      <c r="Z153" s="5">
        <v>21</v>
      </c>
      <c r="AA153" s="5" t="s">
        <v>1305</v>
      </c>
      <c r="AB153" s="5" t="s">
        <v>1186</v>
      </c>
      <c r="AC153" s="5" t="s">
        <v>30</v>
      </c>
      <c r="AD153" s="5" t="s">
        <v>4333</v>
      </c>
      <c r="AE153" s="5" t="s">
        <v>4334</v>
      </c>
      <c r="AF153" s="5" t="s">
        <v>14</v>
      </c>
      <c r="AG153" s="5">
        <v>3.5609999999999999</v>
      </c>
      <c r="AH153" s="5" t="s">
        <v>5014</v>
      </c>
    </row>
    <row r="154" spans="1:34" x14ac:dyDescent="0.15">
      <c r="A154" s="3">
        <v>259</v>
      </c>
      <c r="B154" s="5" t="s">
        <v>1319</v>
      </c>
      <c r="C154" s="5" t="e">
        <f>INDEX('168-上海理工大学-is05(scie2018)'!$E:$E,MATCH(B154,'168-上海理工大学-is05(scie2018)'!$B:$B,0))</f>
        <v>#N/A</v>
      </c>
      <c r="D154" s="5" t="s">
        <v>6406</v>
      </c>
      <c r="E154" s="5" t="s">
        <v>5014</v>
      </c>
      <c r="F154" s="5" t="s">
        <v>6146</v>
      </c>
      <c r="G154" s="5" t="s">
        <v>6407</v>
      </c>
      <c r="H154" s="8" t="s">
        <v>6408</v>
      </c>
      <c r="I154" s="5" t="s">
        <v>6409</v>
      </c>
      <c r="J154" s="8" t="s">
        <v>6410</v>
      </c>
      <c r="K154" s="5" t="s">
        <v>6409</v>
      </c>
      <c r="L154" s="8" t="s">
        <v>6410</v>
      </c>
      <c r="M154" s="5" t="s">
        <v>6411</v>
      </c>
      <c r="N154" s="5" t="s">
        <v>5428</v>
      </c>
      <c r="O154" s="5" t="s">
        <v>5428</v>
      </c>
      <c r="P154" s="5" t="s">
        <v>5428</v>
      </c>
      <c r="Q154" s="5" t="s">
        <v>5428</v>
      </c>
      <c r="R154" s="5" t="s">
        <v>6407</v>
      </c>
      <c r="S154" s="8" t="s">
        <v>6408</v>
      </c>
      <c r="T154" s="5" t="s">
        <v>5457</v>
      </c>
      <c r="U154" s="8" t="s">
        <v>1321</v>
      </c>
      <c r="V154" s="5" t="s">
        <v>1320</v>
      </c>
      <c r="W154" s="5" t="s">
        <v>1296</v>
      </c>
      <c r="X154" s="5">
        <v>2018</v>
      </c>
      <c r="Y154" s="5">
        <v>425</v>
      </c>
      <c r="AA154" s="5" t="s">
        <v>1322</v>
      </c>
      <c r="AB154" s="5" t="s">
        <v>1297</v>
      </c>
      <c r="AC154" s="5" t="s">
        <v>1323</v>
      </c>
      <c r="AD154" s="5" t="s">
        <v>5312</v>
      </c>
      <c r="AE154" s="5" t="s">
        <v>4340</v>
      </c>
      <c r="AF154" s="5" t="s">
        <v>14</v>
      </c>
      <c r="AG154" s="5">
        <v>1.9610000000000001</v>
      </c>
      <c r="AH154" s="5" t="s">
        <v>5014</v>
      </c>
    </row>
    <row r="155" spans="1:34" x14ac:dyDescent="0.15">
      <c r="A155" s="3">
        <v>279</v>
      </c>
      <c r="B155" s="5" t="s">
        <v>1426</v>
      </c>
      <c r="C155" s="5" t="e">
        <f>INDEX('168-上海理工大学-is05(scie2018)'!$E:$E,MATCH(B155,'168-上海理工大学-is05(scie2018)'!$B:$B,0))</f>
        <v>#N/A</v>
      </c>
      <c r="D155" s="5" t="s">
        <v>5524</v>
      </c>
      <c r="E155" s="5" t="s">
        <v>5014</v>
      </c>
      <c r="F155" s="5" t="s">
        <v>5433</v>
      </c>
      <c r="G155" s="5" t="s">
        <v>6412</v>
      </c>
      <c r="H155" s="8" t="s">
        <v>6413</v>
      </c>
      <c r="I155" s="5" t="s">
        <v>6414</v>
      </c>
      <c r="J155" s="8" t="s">
        <v>6415</v>
      </c>
      <c r="K155" s="5" t="s">
        <v>6414</v>
      </c>
      <c r="L155" s="8" t="s">
        <v>6415</v>
      </c>
      <c r="M155" s="5" t="s">
        <v>6416</v>
      </c>
      <c r="N155" s="5" t="s">
        <v>5428</v>
      </c>
      <c r="O155" s="5" t="s">
        <v>5428</v>
      </c>
      <c r="P155" s="5" t="s">
        <v>5428</v>
      </c>
      <c r="Q155" s="5" t="s">
        <v>5428</v>
      </c>
      <c r="R155" s="5" t="s">
        <v>5620</v>
      </c>
      <c r="S155" s="8" t="s">
        <v>5620</v>
      </c>
      <c r="T155" s="5" t="s">
        <v>5620</v>
      </c>
      <c r="U155" s="8" t="s">
        <v>1428</v>
      </c>
      <c r="V155" s="5" t="s">
        <v>1427</v>
      </c>
      <c r="W155" s="5" t="s">
        <v>1348</v>
      </c>
      <c r="X155" s="5">
        <v>2018</v>
      </c>
      <c r="Y155" s="5">
        <v>57</v>
      </c>
      <c r="Z155" s="5">
        <v>9</v>
      </c>
      <c r="AA155" s="5" t="s">
        <v>17</v>
      </c>
      <c r="AB155" s="5" t="s">
        <v>1349</v>
      </c>
      <c r="AC155" s="5" t="s">
        <v>1429</v>
      </c>
      <c r="AD155" s="5" t="s">
        <v>4458</v>
      </c>
      <c r="AE155" s="5" t="s">
        <v>4459</v>
      </c>
      <c r="AF155" s="5" t="s">
        <v>14</v>
      </c>
      <c r="AG155" s="5">
        <v>1.2090000000000001</v>
      </c>
      <c r="AH155" s="5" t="s">
        <v>5014</v>
      </c>
    </row>
    <row r="156" spans="1:34" x14ac:dyDescent="0.15">
      <c r="A156" s="3">
        <v>280</v>
      </c>
      <c r="B156" s="5" t="s">
        <v>1430</v>
      </c>
      <c r="C156" s="5" t="e">
        <f>INDEX('168-上海理工大学-is05(scie2018)'!$E:$E,MATCH(B156,'168-上海理工大学-is05(scie2018)'!$B:$B,0))</f>
        <v>#N/A</v>
      </c>
      <c r="D156" s="5" t="s">
        <v>5599</v>
      </c>
      <c r="E156" s="5" t="s">
        <v>5014</v>
      </c>
      <c r="F156" s="5" t="s">
        <v>5433</v>
      </c>
      <c r="G156" s="5" t="s">
        <v>6417</v>
      </c>
      <c r="H156" s="8" t="s">
        <v>6418</v>
      </c>
      <c r="I156" s="5" t="s">
        <v>6419</v>
      </c>
      <c r="J156" s="8" t="s">
        <v>6420</v>
      </c>
      <c r="K156" s="5" t="s">
        <v>6419</v>
      </c>
      <c r="L156" s="8" t="s">
        <v>6420</v>
      </c>
      <c r="M156" s="5" t="s">
        <v>6421</v>
      </c>
      <c r="N156" s="5" t="s">
        <v>5428</v>
      </c>
      <c r="O156" s="5" t="s">
        <v>5428</v>
      </c>
      <c r="P156" s="5" t="s">
        <v>5428</v>
      </c>
      <c r="Q156" s="5" t="s">
        <v>5428</v>
      </c>
      <c r="R156" s="5" t="s">
        <v>5620</v>
      </c>
      <c r="S156" s="8" t="s">
        <v>5620</v>
      </c>
      <c r="T156" s="5" t="s">
        <v>5620</v>
      </c>
      <c r="U156" s="8" t="s">
        <v>1432</v>
      </c>
      <c r="V156" s="5" t="s">
        <v>1431</v>
      </c>
      <c r="W156" s="5" t="s">
        <v>1271</v>
      </c>
      <c r="X156" s="5">
        <v>2018</v>
      </c>
      <c r="Y156" s="5">
        <v>11</v>
      </c>
      <c r="Z156" s="5">
        <v>9</v>
      </c>
      <c r="AA156" s="5" t="s">
        <v>17</v>
      </c>
      <c r="AB156" s="5" t="s">
        <v>1272</v>
      </c>
      <c r="AC156" s="5" t="s">
        <v>961</v>
      </c>
      <c r="AD156" s="5" t="s">
        <v>4032</v>
      </c>
      <c r="AE156" s="5" t="s">
        <v>4033</v>
      </c>
      <c r="AF156" s="5" t="s">
        <v>14</v>
      </c>
      <c r="AG156" s="5">
        <v>2.972</v>
      </c>
      <c r="AH156" s="5" t="s">
        <v>5014</v>
      </c>
    </row>
    <row r="157" spans="1:34" x14ac:dyDescent="0.15">
      <c r="A157" s="3">
        <v>281</v>
      </c>
      <c r="B157" s="5" t="s">
        <v>1433</v>
      </c>
      <c r="C157" s="5" t="e">
        <f>INDEX('168-上海理工大学-is05(scie2018)'!$E:$E,MATCH(B157,'168-上海理工大学-is05(scie2018)'!$B:$B,0))</f>
        <v>#N/A</v>
      </c>
      <c r="D157" s="5" t="s">
        <v>5599</v>
      </c>
      <c r="E157" s="5" t="s">
        <v>5014</v>
      </c>
      <c r="F157" s="5" t="s">
        <v>5427</v>
      </c>
      <c r="G157" s="5" t="s">
        <v>6331</v>
      </c>
      <c r="H157" s="8" t="s">
        <v>6332</v>
      </c>
      <c r="I157" s="5" t="s">
        <v>6309</v>
      </c>
      <c r="J157" s="8" t="s">
        <v>6310</v>
      </c>
      <c r="K157" s="5" t="s">
        <v>6331</v>
      </c>
      <c r="L157" s="8" t="s">
        <v>6332</v>
      </c>
      <c r="M157" s="5" t="s">
        <v>6422</v>
      </c>
      <c r="N157" s="5" t="s">
        <v>5428</v>
      </c>
      <c r="O157" s="5" t="s">
        <v>5428</v>
      </c>
      <c r="P157" s="5" t="s">
        <v>5428</v>
      </c>
      <c r="Q157" s="5" t="s">
        <v>5428</v>
      </c>
      <c r="R157" s="5" t="s">
        <v>6423</v>
      </c>
      <c r="S157" s="8" t="s">
        <v>6424</v>
      </c>
      <c r="T157" s="5" t="s">
        <v>6425</v>
      </c>
      <c r="U157" s="8" t="s">
        <v>1435</v>
      </c>
      <c r="V157" s="5" t="s">
        <v>1434</v>
      </c>
      <c r="W157" s="5" t="s">
        <v>1276</v>
      </c>
      <c r="X157" s="5">
        <v>2018</v>
      </c>
      <c r="Y157" s="5">
        <v>83</v>
      </c>
      <c r="AA157" s="5" t="s">
        <v>1436</v>
      </c>
      <c r="AB157" s="5" t="s">
        <v>1277</v>
      </c>
      <c r="AC157" s="5" t="s">
        <v>287</v>
      </c>
      <c r="AD157" s="5" t="s">
        <v>4490</v>
      </c>
      <c r="AE157" s="5" t="s">
        <v>4491</v>
      </c>
      <c r="AF157" s="5" t="s">
        <v>14</v>
      </c>
      <c r="AG157" s="5">
        <v>2.6869999999999998</v>
      </c>
      <c r="AH157" s="5" t="s">
        <v>5014</v>
      </c>
    </row>
    <row r="158" spans="1:34" x14ac:dyDescent="0.15">
      <c r="A158" s="3">
        <v>286</v>
      </c>
      <c r="B158" s="5" t="s">
        <v>1455</v>
      </c>
      <c r="C158" s="5" t="e">
        <f>INDEX('168-上海理工大学-is05(scie2018)'!$E:$E,MATCH(B158,'168-上海理工大学-is05(scie2018)'!$B:$B,0))</f>
        <v>#N/A</v>
      </c>
      <c r="D158" s="5">
        <v>2</v>
      </c>
      <c r="E158" s="5" t="s">
        <v>5014</v>
      </c>
      <c r="F158" s="5" t="s">
        <v>5433</v>
      </c>
      <c r="G158" s="5" t="s">
        <v>6426</v>
      </c>
      <c r="H158" s="8" t="s">
        <v>6427</v>
      </c>
      <c r="I158" s="5" t="s">
        <v>6428</v>
      </c>
      <c r="J158" s="8" t="s">
        <v>6429</v>
      </c>
      <c r="K158" s="5" t="s">
        <v>6428</v>
      </c>
      <c r="L158" s="8" t="s">
        <v>6429</v>
      </c>
      <c r="M158" s="5" t="s">
        <v>6430</v>
      </c>
      <c r="N158" s="5" t="s">
        <v>5431</v>
      </c>
      <c r="O158" s="5" t="s">
        <v>5428</v>
      </c>
      <c r="P158" s="5" t="s">
        <v>5431</v>
      </c>
      <c r="Q158" s="5" t="s">
        <v>5428</v>
      </c>
      <c r="R158" s="5" t="s">
        <v>6431</v>
      </c>
      <c r="S158" s="8" t="s">
        <v>6432</v>
      </c>
      <c r="T158" s="5" t="s">
        <v>5502</v>
      </c>
      <c r="U158" s="8" t="s">
        <v>1457</v>
      </c>
      <c r="V158" s="5" t="s">
        <v>1456</v>
      </c>
      <c r="W158" s="5" t="s">
        <v>1258</v>
      </c>
      <c r="X158" s="5">
        <v>2018</v>
      </c>
      <c r="Y158" s="5">
        <v>43</v>
      </c>
      <c r="Z158" s="5">
        <v>15</v>
      </c>
      <c r="AA158" s="5" t="s">
        <v>1458</v>
      </c>
      <c r="AB158" s="5" t="s">
        <v>1259</v>
      </c>
      <c r="AC158" s="5" t="s">
        <v>1459</v>
      </c>
      <c r="AD158" s="5" t="s">
        <v>4552</v>
      </c>
      <c r="AE158" s="5" t="s">
        <v>4064</v>
      </c>
      <c r="AF158" s="5" t="s">
        <v>14</v>
      </c>
      <c r="AG158" s="5">
        <v>3.8660000000000001</v>
      </c>
      <c r="AH158" s="5" t="s">
        <v>5014</v>
      </c>
    </row>
    <row r="159" spans="1:34" x14ac:dyDescent="0.15">
      <c r="A159" s="3">
        <v>291</v>
      </c>
      <c r="B159" s="5" t="s">
        <v>1479</v>
      </c>
      <c r="C159" s="5" t="e">
        <f>INDEX('168-上海理工大学-is05(scie2018)'!$E:$E,MATCH(B159,'168-上海理工大学-is05(scie2018)'!$B:$B,0))</f>
        <v>#N/A</v>
      </c>
      <c r="D159" s="5" t="s">
        <v>5599</v>
      </c>
      <c r="E159" s="5" t="s">
        <v>5014</v>
      </c>
      <c r="F159" s="5" t="s">
        <v>5427</v>
      </c>
      <c r="G159" s="5" t="s">
        <v>6433</v>
      </c>
      <c r="H159" s="8" t="s">
        <v>6434</v>
      </c>
      <c r="I159" s="5" t="s">
        <v>6433</v>
      </c>
      <c r="J159" s="8" t="s">
        <v>6434</v>
      </c>
      <c r="K159" s="5" t="s">
        <v>6433</v>
      </c>
      <c r="L159" s="8" t="s">
        <v>6434</v>
      </c>
      <c r="M159" s="5" t="s">
        <v>6435</v>
      </c>
      <c r="N159" s="5" t="s">
        <v>5428</v>
      </c>
      <c r="O159" s="5" t="s">
        <v>5428</v>
      </c>
      <c r="P159" s="5" t="s">
        <v>5428</v>
      </c>
      <c r="Q159" s="5" t="s">
        <v>5431</v>
      </c>
      <c r="R159" s="5" t="s">
        <v>6436</v>
      </c>
      <c r="S159" s="8" t="s">
        <v>6437</v>
      </c>
      <c r="T159" s="5" t="s">
        <v>6437</v>
      </c>
      <c r="U159" s="8" t="s">
        <v>1481</v>
      </c>
      <c r="V159" s="5" t="s">
        <v>1480</v>
      </c>
      <c r="W159" s="5" t="s">
        <v>1296</v>
      </c>
      <c r="X159" s="5">
        <v>2018</v>
      </c>
      <c r="Y159" s="5">
        <v>419</v>
      </c>
      <c r="AA159" s="5" t="s">
        <v>1482</v>
      </c>
      <c r="AB159" s="5" t="s">
        <v>1297</v>
      </c>
      <c r="AC159" s="5" t="s">
        <v>1483</v>
      </c>
      <c r="AD159" s="5" t="s">
        <v>5157</v>
      </c>
      <c r="AE159" s="5" t="s">
        <v>4090</v>
      </c>
      <c r="AF159" s="5" t="s">
        <v>14</v>
      </c>
      <c r="AG159" s="5">
        <v>1.9610000000000001</v>
      </c>
      <c r="AH159" s="5" t="s">
        <v>5014</v>
      </c>
    </row>
    <row r="160" spans="1:34" x14ac:dyDescent="0.15">
      <c r="A160" s="3">
        <v>297</v>
      </c>
      <c r="B160" s="5" t="s">
        <v>1511</v>
      </c>
      <c r="C160" s="5" t="e">
        <f>INDEX('168-上海理工大学-is05(scie2018)'!$E:$E,MATCH(B160,'168-上海理工大学-is05(scie2018)'!$B:$B,0))</f>
        <v>#N/A</v>
      </c>
      <c r="D160" s="5" t="s">
        <v>5488</v>
      </c>
      <c r="E160" s="5" t="s">
        <v>5014</v>
      </c>
      <c r="F160" s="5" t="s">
        <v>6146</v>
      </c>
      <c r="G160" s="5" t="s">
        <v>6438</v>
      </c>
      <c r="H160" s="8" t="s">
        <v>6439</v>
      </c>
      <c r="I160" s="5" t="s">
        <v>6376</v>
      </c>
      <c r="J160" s="8" t="s">
        <v>6377</v>
      </c>
      <c r="K160" s="5" t="s">
        <v>6376</v>
      </c>
      <c r="L160" s="8" t="s">
        <v>6377</v>
      </c>
      <c r="M160" s="5" t="s">
        <v>6440</v>
      </c>
      <c r="N160" s="5" t="s">
        <v>5428</v>
      </c>
      <c r="O160" s="5" t="s">
        <v>5428</v>
      </c>
      <c r="P160" s="5" t="s">
        <v>5428</v>
      </c>
      <c r="Q160" s="5" t="s">
        <v>5428</v>
      </c>
      <c r="R160" s="5" t="s">
        <v>6441</v>
      </c>
      <c r="S160" s="8" t="s">
        <v>6442</v>
      </c>
      <c r="T160" s="5" t="s">
        <v>6443</v>
      </c>
      <c r="U160" s="8" t="s">
        <v>1513</v>
      </c>
      <c r="V160" s="5" t="s">
        <v>1512</v>
      </c>
      <c r="W160" s="5" t="s">
        <v>1258</v>
      </c>
      <c r="X160" s="5">
        <v>2018</v>
      </c>
      <c r="Y160" s="5">
        <v>43</v>
      </c>
      <c r="Z160" s="5">
        <v>13</v>
      </c>
      <c r="AA160" s="5" t="s">
        <v>1514</v>
      </c>
      <c r="AB160" s="5" t="s">
        <v>1259</v>
      </c>
      <c r="AC160" s="5" t="s">
        <v>1005</v>
      </c>
      <c r="AD160" s="5" t="s">
        <v>4601</v>
      </c>
      <c r="AE160" s="5" t="s">
        <v>4602</v>
      </c>
      <c r="AF160" s="5" t="s">
        <v>14</v>
      </c>
      <c r="AG160" s="5">
        <v>3.8660000000000001</v>
      </c>
      <c r="AH160" s="5" t="s">
        <v>5014</v>
      </c>
    </row>
    <row r="161" spans="1:34" x14ac:dyDescent="0.15">
      <c r="A161" s="3">
        <v>299</v>
      </c>
      <c r="B161" s="5" t="s">
        <v>1519</v>
      </c>
      <c r="C161" s="5" t="e">
        <f>INDEX('168-上海理工大学-is05(scie2018)'!$E:$E,MATCH(B161,'168-上海理工大学-is05(scie2018)'!$B:$B,0))</f>
        <v>#N/A</v>
      </c>
      <c r="D161" s="5">
        <v>2</v>
      </c>
      <c r="E161" s="5" t="s">
        <v>5014</v>
      </c>
      <c r="F161" s="5" t="s">
        <v>5433</v>
      </c>
      <c r="G161" s="5" t="s">
        <v>6444</v>
      </c>
      <c r="H161" s="8" t="s">
        <v>6445</v>
      </c>
      <c r="I161" s="5" t="s">
        <v>6428</v>
      </c>
      <c r="J161" s="8" t="s">
        <v>6429</v>
      </c>
      <c r="K161" s="5" t="s">
        <v>6428</v>
      </c>
      <c r="L161" s="8" t="s">
        <v>6429</v>
      </c>
      <c r="M161" s="5" t="s">
        <v>6446</v>
      </c>
      <c r="N161" s="5" t="s">
        <v>5431</v>
      </c>
      <c r="O161" s="5" t="s">
        <v>5431</v>
      </c>
      <c r="P161" s="5" t="s">
        <v>5428</v>
      </c>
      <c r="Q161" s="5" t="s">
        <v>5431</v>
      </c>
      <c r="R161" s="5" t="s">
        <v>6444</v>
      </c>
      <c r="S161" s="8" t="s">
        <v>6445</v>
      </c>
      <c r="T161" s="5" t="s">
        <v>5457</v>
      </c>
      <c r="U161" s="8" t="s">
        <v>1521</v>
      </c>
      <c r="V161" s="5" t="s">
        <v>1520</v>
      </c>
      <c r="W161" s="5" t="s">
        <v>1185</v>
      </c>
      <c r="X161" s="5">
        <v>2018</v>
      </c>
      <c r="Y161" s="5">
        <v>26</v>
      </c>
      <c r="Z161" s="5">
        <v>13</v>
      </c>
      <c r="AA161" s="5" t="s">
        <v>1522</v>
      </c>
      <c r="AB161" s="5" t="s">
        <v>1186</v>
      </c>
      <c r="AC161" s="5" t="s">
        <v>1523</v>
      </c>
      <c r="AD161" s="5" t="s">
        <v>5326</v>
      </c>
      <c r="AE161" s="5" t="s">
        <v>4639</v>
      </c>
      <c r="AF161" s="5" t="s">
        <v>14</v>
      </c>
      <c r="AG161" s="5">
        <v>3.5609999999999999</v>
      </c>
      <c r="AH161" s="5" t="s">
        <v>5014</v>
      </c>
    </row>
    <row r="162" spans="1:34" x14ac:dyDescent="0.15">
      <c r="A162" s="3">
        <v>300</v>
      </c>
      <c r="B162" s="5" t="s">
        <v>1524</v>
      </c>
      <c r="C162" s="5" t="e">
        <f>INDEX('168-上海理工大学-is05(scie2018)'!$E:$E,MATCH(B162,'168-上海理工大学-is05(scie2018)'!$B:$B,0))</f>
        <v>#N/A</v>
      </c>
      <c r="D162" s="5" t="s">
        <v>5488</v>
      </c>
      <c r="E162" s="5" t="s">
        <v>5014</v>
      </c>
      <c r="F162" s="5" t="s">
        <v>5427</v>
      </c>
      <c r="G162" s="5" t="s">
        <v>6447</v>
      </c>
      <c r="H162" s="8" t="s">
        <v>6448</v>
      </c>
      <c r="I162" s="5" t="s">
        <v>6449</v>
      </c>
      <c r="J162" s="8" t="s">
        <v>6450</v>
      </c>
      <c r="K162" s="5" t="s">
        <v>6447</v>
      </c>
      <c r="L162" s="8" t="s">
        <v>6448</v>
      </c>
      <c r="M162" s="5" t="s">
        <v>6451</v>
      </c>
      <c r="N162" s="5" t="s">
        <v>5428</v>
      </c>
      <c r="O162" s="5" t="s">
        <v>5428</v>
      </c>
      <c r="P162" s="5" t="s">
        <v>5428</v>
      </c>
      <c r="Q162" s="5" t="s">
        <v>5428</v>
      </c>
      <c r="R162" s="5" t="s">
        <v>6452</v>
      </c>
      <c r="S162" s="8" t="s">
        <v>6453</v>
      </c>
      <c r="T162" s="5" t="s">
        <v>6454</v>
      </c>
      <c r="U162" s="8" t="s">
        <v>1526</v>
      </c>
      <c r="V162" s="5" t="s">
        <v>1525</v>
      </c>
      <c r="W162" s="5" t="s">
        <v>1185</v>
      </c>
      <c r="X162" s="5">
        <v>2018</v>
      </c>
      <c r="Y162" s="5">
        <v>26</v>
      </c>
      <c r="Z162" s="5">
        <v>13</v>
      </c>
      <c r="AA162" s="5" t="s">
        <v>1527</v>
      </c>
      <c r="AB162" s="5" t="s">
        <v>1186</v>
      </c>
      <c r="AC162" s="5" t="s">
        <v>1528</v>
      </c>
      <c r="AD162" s="5" t="s">
        <v>5327</v>
      </c>
      <c r="AE162" s="5" t="s">
        <v>4640</v>
      </c>
      <c r="AF162" s="5" t="s">
        <v>14</v>
      </c>
      <c r="AG162" s="5">
        <v>3.5609999999999999</v>
      </c>
      <c r="AH162" s="5" t="s">
        <v>5014</v>
      </c>
    </row>
    <row r="163" spans="1:34" x14ac:dyDescent="0.15">
      <c r="A163" s="3">
        <v>304</v>
      </c>
      <c r="B163" s="5" t="s">
        <v>1543</v>
      </c>
      <c r="C163" s="5" t="e">
        <f>INDEX('168-上海理工大学-is05(scie2018)'!$E:$E,MATCH(B163,'168-上海理工大学-is05(scie2018)'!$B:$B,0))</f>
        <v>#N/A</v>
      </c>
      <c r="D163" s="5">
        <v>3</v>
      </c>
      <c r="E163" s="5" t="s">
        <v>5014</v>
      </c>
      <c r="F163" s="5" t="s">
        <v>5427</v>
      </c>
      <c r="G163" s="5" t="s">
        <v>6455</v>
      </c>
      <c r="H163" s="8" t="s">
        <v>6456</v>
      </c>
      <c r="I163" s="5" t="s">
        <v>6457</v>
      </c>
      <c r="J163" s="8" t="s">
        <v>6458</v>
      </c>
      <c r="K163" s="5" t="s">
        <v>6457</v>
      </c>
      <c r="L163" s="8" t="s">
        <v>6458</v>
      </c>
      <c r="M163" s="5" t="s">
        <v>6459</v>
      </c>
      <c r="N163" s="5" t="s">
        <v>5428</v>
      </c>
      <c r="O163" s="5" t="s">
        <v>5428</v>
      </c>
      <c r="P163" s="5" t="s">
        <v>5428</v>
      </c>
      <c r="Q163" s="5" t="s">
        <v>5431</v>
      </c>
      <c r="R163" s="5">
        <v>122320241</v>
      </c>
      <c r="S163" s="8" t="s">
        <v>6460</v>
      </c>
      <c r="T163" s="5" t="s">
        <v>5448</v>
      </c>
      <c r="U163" s="8" t="s">
        <v>1545</v>
      </c>
      <c r="V163" s="5" t="s">
        <v>1544</v>
      </c>
      <c r="W163" s="5" t="s">
        <v>1546</v>
      </c>
      <c r="X163" s="5">
        <v>2018</v>
      </c>
      <c r="Y163" s="5">
        <v>8</v>
      </c>
      <c r="Z163" s="5">
        <v>3</v>
      </c>
      <c r="AA163" s="5" t="s">
        <v>1548</v>
      </c>
      <c r="AB163" s="5" t="s">
        <v>1547</v>
      </c>
      <c r="AC163" s="5" t="s">
        <v>1549</v>
      </c>
      <c r="AD163" s="5" t="s">
        <v>4676</v>
      </c>
      <c r="AE163" s="5" t="s">
        <v>4677</v>
      </c>
      <c r="AF163" s="5" t="s">
        <v>14</v>
      </c>
      <c r="AG163" s="5">
        <v>1.4650000000000001</v>
      </c>
      <c r="AH163" s="5" t="s">
        <v>5014</v>
      </c>
    </row>
    <row r="164" spans="1:34" x14ac:dyDescent="0.15">
      <c r="A164" s="3">
        <v>311</v>
      </c>
      <c r="B164" s="5" t="s">
        <v>1581</v>
      </c>
      <c r="C164" s="5" t="e">
        <f>INDEX('168-上海理工大学-is05(scie2018)'!$E:$E,MATCH(B164,'168-上海理工大学-is05(scie2018)'!$B:$B,0))</f>
        <v>#N/A</v>
      </c>
      <c r="D164" s="5" t="s">
        <v>6461</v>
      </c>
      <c r="E164" s="5" t="s">
        <v>5014</v>
      </c>
      <c r="F164" s="5" t="s">
        <v>5433</v>
      </c>
      <c r="G164" s="5"/>
      <c r="H164" s="8" t="s">
        <v>6462</v>
      </c>
      <c r="I164" s="5" t="s">
        <v>6463</v>
      </c>
      <c r="J164" s="8" t="s">
        <v>6464</v>
      </c>
      <c r="K164" s="5" t="s">
        <v>6463</v>
      </c>
      <c r="L164" s="8" t="s">
        <v>6464</v>
      </c>
      <c r="N164" s="5" t="s">
        <v>5428</v>
      </c>
      <c r="O164" s="5" t="s">
        <v>5428</v>
      </c>
      <c r="P164" s="5" t="s">
        <v>5428</v>
      </c>
      <c r="Q164" s="5" t="s">
        <v>5431</v>
      </c>
      <c r="R164" s="5" t="s">
        <v>6465</v>
      </c>
      <c r="S164" s="8" t="s">
        <v>6466</v>
      </c>
      <c r="T164" s="5" t="s">
        <v>5448</v>
      </c>
      <c r="U164" s="8" t="s">
        <v>1583</v>
      </c>
      <c r="V164" s="5" t="s">
        <v>1582</v>
      </c>
      <c r="W164" s="5" t="s">
        <v>1540</v>
      </c>
      <c r="X164" s="5">
        <v>2018</v>
      </c>
      <c r="Y164" s="5">
        <v>5</v>
      </c>
      <c r="Z164" s="5">
        <v>5</v>
      </c>
      <c r="AA164" s="5" t="s">
        <v>17</v>
      </c>
      <c r="AB164" s="5" t="s">
        <v>1541</v>
      </c>
      <c r="AC164" s="5" t="s">
        <v>1584</v>
      </c>
      <c r="AD164" s="5" t="s">
        <v>5244</v>
      </c>
      <c r="AE164" s="5" t="s">
        <v>4116</v>
      </c>
      <c r="AF164" s="5" t="s">
        <v>14</v>
      </c>
      <c r="AG164" s="5">
        <v>1.4490000000000001</v>
      </c>
      <c r="AH164" s="5" t="s">
        <v>5014</v>
      </c>
    </row>
    <row r="165" spans="1:34" x14ac:dyDescent="0.15">
      <c r="A165" s="3">
        <v>314</v>
      </c>
      <c r="B165" s="5" t="s">
        <v>1594</v>
      </c>
      <c r="C165" s="5" t="e">
        <f>INDEX('168-上海理工大学-is05(scie2018)'!$E:$E,MATCH(B165,'168-上海理工大学-is05(scie2018)'!$B:$B,0))</f>
        <v>#N/A</v>
      </c>
      <c r="E165" s="5" t="s">
        <v>5014</v>
      </c>
      <c r="F165" s="5" t="s">
        <v>5427</v>
      </c>
      <c r="G165" s="5" t="s">
        <v>6467</v>
      </c>
      <c r="H165" s="8" t="s">
        <v>6468</v>
      </c>
      <c r="I165" s="5" t="s">
        <v>6467</v>
      </c>
      <c r="J165" s="8" t="s">
        <v>6468</v>
      </c>
      <c r="K165" s="5" t="s">
        <v>6467</v>
      </c>
      <c r="L165" s="8" t="s">
        <v>6468</v>
      </c>
      <c r="M165" s="5" t="s">
        <v>6469</v>
      </c>
      <c r="N165" s="5" t="s">
        <v>5428</v>
      </c>
      <c r="O165" s="5" t="s">
        <v>5428</v>
      </c>
      <c r="P165" s="5" t="s">
        <v>5431</v>
      </c>
      <c r="Q165" s="5" t="s">
        <v>5428</v>
      </c>
      <c r="R165" s="5" t="s">
        <v>6470</v>
      </c>
      <c r="S165" s="8" t="s">
        <v>6471</v>
      </c>
      <c r="T165" s="5" t="s">
        <v>6472</v>
      </c>
      <c r="U165" s="8" t="s">
        <v>1596</v>
      </c>
      <c r="V165" s="5" t="s">
        <v>1595</v>
      </c>
      <c r="W165" s="5" t="s">
        <v>1296</v>
      </c>
      <c r="X165" s="5">
        <v>2018</v>
      </c>
      <c r="Y165" s="5">
        <v>414</v>
      </c>
      <c r="AA165" s="5" t="s">
        <v>1597</v>
      </c>
      <c r="AB165" s="5" t="s">
        <v>1297</v>
      </c>
      <c r="AC165" s="5" t="s">
        <v>1459</v>
      </c>
      <c r="AD165" s="5" t="s">
        <v>5163</v>
      </c>
      <c r="AE165" s="5" t="s">
        <v>4732</v>
      </c>
      <c r="AF165" s="5" t="s">
        <v>14</v>
      </c>
      <c r="AG165" s="5">
        <v>1.9610000000000001</v>
      </c>
      <c r="AH165" s="5" t="s">
        <v>5014</v>
      </c>
    </row>
    <row r="166" spans="1:34" x14ac:dyDescent="0.15">
      <c r="A166" s="3">
        <v>315</v>
      </c>
      <c r="B166" s="5" t="s">
        <v>1598</v>
      </c>
      <c r="C166" s="5" t="e">
        <f>INDEX('168-上海理工大学-is05(scie2018)'!$E:$E,MATCH(B166,'168-上海理工大学-is05(scie2018)'!$B:$B,0))</f>
        <v>#N/A</v>
      </c>
      <c r="D166" s="5">
        <v>2</v>
      </c>
      <c r="E166" s="5" t="s">
        <v>5014</v>
      </c>
      <c r="F166" s="5" t="s">
        <v>6146</v>
      </c>
      <c r="G166" s="5" t="s">
        <v>6307</v>
      </c>
      <c r="H166" s="8" t="s">
        <v>6308</v>
      </c>
      <c r="I166" s="5" t="s">
        <v>6309</v>
      </c>
      <c r="J166" s="8" t="s">
        <v>6310</v>
      </c>
      <c r="K166" s="5" t="s">
        <v>6309</v>
      </c>
      <c r="L166" s="8" t="s">
        <v>6310</v>
      </c>
      <c r="M166" s="5" t="s">
        <v>6473</v>
      </c>
      <c r="N166" s="5" t="s">
        <v>5428</v>
      </c>
      <c r="O166" s="5" t="s">
        <v>5428</v>
      </c>
      <c r="P166" s="5" t="s">
        <v>5428</v>
      </c>
      <c r="Q166" s="5" t="s">
        <v>5428</v>
      </c>
      <c r="R166" s="5" t="s">
        <v>6474</v>
      </c>
      <c r="S166" s="8" t="s">
        <v>6475</v>
      </c>
      <c r="T166" s="5" t="s">
        <v>6476</v>
      </c>
      <c r="U166" s="8" t="s">
        <v>1600</v>
      </c>
      <c r="V166" s="5" t="s">
        <v>1599</v>
      </c>
      <c r="W166" s="5" t="s">
        <v>1185</v>
      </c>
      <c r="X166" s="5">
        <v>2018</v>
      </c>
      <c r="Y166" s="5">
        <v>26</v>
      </c>
      <c r="Z166" s="5">
        <v>8</v>
      </c>
      <c r="AA166" s="5" t="s">
        <v>1601</v>
      </c>
      <c r="AB166" s="5" t="s">
        <v>1186</v>
      </c>
      <c r="AC166" s="5" t="s">
        <v>1602</v>
      </c>
      <c r="AD166" s="5" t="s">
        <v>5073</v>
      </c>
      <c r="AE166" s="5" t="s">
        <v>4737</v>
      </c>
      <c r="AF166" s="5" t="s">
        <v>14</v>
      </c>
      <c r="AG166" s="5">
        <v>3.5609999999999999</v>
      </c>
      <c r="AH166" s="5" t="s">
        <v>5014</v>
      </c>
    </row>
    <row r="167" spans="1:34" x14ac:dyDescent="0.15">
      <c r="A167" s="3">
        <v>318</v>
      </c>
      <c r="B167" s="5" t="s">
        <v>1612</v>
      </c>
      <c r="C167" s="5" t="e">
        <f>INDEX('168-上海理工大学-is05(scie2018)'!$E:$E,MATCH(B167,'168-上海理工大学-is05(scie2018)'!$B:$B,0))</f>
        <v>#N/A</v>
      </c>
      <c r="D167" s="5" t="s">
        <v>6477</v>
      </c>
      <c r="E167" s="5" t="s">
        <v>5014</v>
      </c>
      <c r="F167" s="5" t="s">
        <v>5427</v>
      </c>
      <c r="G167" s="5" t="s">
        <v>6478</v>
      </c>
      <c r="H167" s="8" t="s">
        <v>6479</v>
      </c>
      <c r="I167" s="5"/>
      <c r="J167" s="8" t="s">
        <v>6480</v>
      </c>
      <c r="K167" s="5" t="s">
        <v>6478</v>
      </c>
      <c r="L167" s="8" t="s">
        <v>6479</v>
      </c>
      <c r="M167" s="5" t="s">
        <v>6481</v>
      </c>
      <c r="N167" s="5" t="s">
        <v>5431</v>
      </c>
      <c r="O167" s="5" t="s">
        <v>5431</v>
      </c>
      <c r="P167" s="5" t="s">
        <v>5431</v>
      </c>
      <c r="Q167" s="5" t="s">
        <v>5431</v>
      </c>
      <c r="R167" s="5"/>
      <c r="S167" s="8"/>
      <c r="T167" s="5"/>
      <c r="U167" s="8" t="s">
        <v>1614</v>
      </c>
      <c r="V167" s="5" t="s">
        <v>1613</v>
      </c>
      <c r="W167" s="5" t="s">
        <v>1615</v>
      </c>
      <c r="X167" s="5">
        <v>2018</v>
      </c>
      <c r="Y167" s="5">
        <v>9</v>
      </c>
      <c r="Z167" s="5">
        <v>4</v>
      </c>
      <c r="AA167" s="5" t="s">
        <v>17</v>
      </c>
      <c r="AB167" s="5" t="s">
        <v>1616</v>
      </c>
      <c r="AC167" s="5" t="s">
        <v>1617</v>
      </c>
      <c r="AD167" s="5" t="s">
        <v>5017</v>
      </c>
      <c r="AE167" s="5" t="s">
        <v>4743</v>
      </c>
      <c r="AF167" s="5" t="s">
        <v>14</v>
      </c>
      <c r="AG167" s="5">
        <v>4.532</v>
      </c>
      <c r="AH167" s="5" t="s">
        <v>5014</v>
      </c>
    </row>
    <row r="168" spans="1:34" x14ac:dyDescent="0.15">
      <c r="A168" s="3">
        <v>322</v>
      </c>
      <c r="B168" s="5" t="s">
        <v>1631</v>
      </c>
      <c r="C168" s="5" t="e">
        <f>INDEX('168-上海理工大学-is05(scie2018)'!$E:$E,MATCH(B168,'168-上海理工大学-is05(scie2018)'!$B:$B,0))</f>
        <v>#N/A</v>
      </c>
      <c r="D168" s="5" t="s">
        <v>5599</v>
      </c>
      <c r="E168" s="5" t="s">
        <v>5014</v>
      </c>
      <c r="F168" s="5" t="s">
        <v>5427</v>
      </c>
      <c r="G168" s="5" t="s">
        <v>6433</v>
      </c>
      <c r="H168" s="8" t="s">
        <v>6434</v>
      </c>
      <c r="I168" s="5" t="s">
        <v>6433</v>
      </c>
      <c r="J168" s="8" t="s">
        <v>6434</v>
      </c>
      <c r="K168" s="5" t="s">
        <v>6433</v>
      </c>
      <c r="L168" s="8" t="s">
        <v>6434</v>
      </c>
      <c r="M168" s="5" t="s">
        <v>6482</v>
      </c>
      <c r="N168" s="5" t="s">
        <v>5428</v>
      </c>
      <c r="O168" s="5" t="s">
        <v>5428</v>
      </c>
      <c r="P168" s="5" t="s">
        <v>5428</v>
      </c>
      <c r="Q168" s="5" t="s">
        <v>5431</v>
      </c>
      <c r="R168" s="5" t="s">
        <v>6483</v>
      </c>
      <c r="S168" s="8" t="s">
        <v>6484</v>
      </c>
      <c r="T168" s="5" t="s">
        <v>6484</v>
      </c>
      <c r="U168" s="8" t="s">
        <v>1633</v>
      </c>
      <c r="V168" s="5" t="s">
        <v>1632</v>
      </c>
      <c r="W168" s="5" t="s">
        <v>1276</v>
      </c>
      <c r="X168" s="5">
        <v>2018</v>
      </c>
      <c r="Y168" s="5">
        <v>78</v>
      </c>
      <c r="AA168" s="5" t="s">
        <v>1634</v>
      </c>
      <c r="AB168" s="5" t="s">
        <v>1277</v>
      </c>
      <c r="AC168" s="5" t="s">
        <v>1483</v>
      </c>
      <c r="AD168" s="5" t="s">
        <v>5157</v>
      </c>
      <c r="AE168" s="5" t="s">
        <v>4090</v>
      </c>
      <c r="AF168" s="5" t="s">
        <v>14</v>
      </c>
      <c r="AG168" s="5">
        <v>2.6869999999999998</v>
      </c>
      <c r="AH168" s="5" t="s">
        <v>5014</v>
      </c>
    </row>
    <row r="169" spans="1:34" x14ac:dyDescent="0.15">
      <c r="A169" s="3">
        <v>326</v>
      </c>
      <c r="B169" s="5" t="s">
        <v>1650</v>
      </c>
      <c r="C169" s="5" t="e">
        <f>INDEX('168-上海理工大学-is05(scie2018)'!$E:$E,MATCH(B169,'168-上海理工大学-is05(scie2018)'!$B:$B,0))</f>
        <v>#N/A</v>
      </c>
      <c r="D169" s="5" t="s">
        <v>5571</v>
      </c>
      <c r="E169" s="5" t="s">
        <v>5014</v>
      </c>
      <c r="F169" s="5" t="s">
        <v>5427</v>
      </c>
      <c r="G169" s="5" t="s">
        <v>6382</v>
      </c>
      <c r="H169" s="8" t="s">
        <v>6383</v>
      </c>
      <c r="I169" s="5" t="s">
        <v>5620</v>
      </c>
      <c r="J169" s="8" t="s">
        <v>6485</v>
      </c>
      <c r="K169" s="5" t="s">
        <v>6382</v>
      </c>
      <c r="L169" s="8" t="s">
        <v>6383</v>
      </c>
      <c r="M169" s="5" t="s">
        <v>6486</v>
      </c>
      <c r="N169" s="5" t="s">
        <v>5428</v>
      </c>
      <c r="O169" s="5" t="s">
        <v>5428</v>
      </c>
      <c r="P169" s="5" t="s">
        <v>5428</v>
      </c>
      <c r="Q169" s="5" t="s">
        <v>5428</v>
      </c>
      <c r="R169" s="5" t="s">
        <v>6487</v>
      </c>
      <c r="S169" s="8" t="s">
        <v>6488</v>
      </c>
      <c r="T169" s="5" t="s">
        <v>6489</v>
      </c>
      <c r="U169" s="8" t="s">
        <v>1652</v>
      </c>
      <c r="V169" s="5" t="s">
        <v>1651</v>
      </c>
      <c r="W169" s="5" t="s">
        <v>1653</v>
      </c>
      <c r="X169" s="5">
        <v>2018</v>
      </c>
      <c r="Y169" s="5">
        <v>6</v>
      </c>
      <c r="Z169" s="5">
        <v>4</v>
      </c>
      <c r="AA169" s="5" t="s">
        <v>1655</v>
      </c>
      <c r="AB169" s="5" t="s">
        <v>1654</v>
      </c>
      <c r="AC169" s="5" t="s">
        <v>1656</v>
      </c>
      <c r="AD169" s="5" t="s">
        <v>5018</v>
      </c>
      <c r="AE169" s="5" t="s">
        <v>4761</v>
      </c>
      <c r="AF169" s="5" t="s">
        <v>14</v>
      </c>
      <c r="AG169" s="5">
        <v>5.5220000000000002</v>
      </c>
      <c r="AH169" s="5" t="s">
        <v>5014</v>
      </c>
    </row>
    <row r="170" spans="1:34" x14ac:dyDescent="0.15">
      <c r="A170" s="3">
        <v>330</v>
      </c>
      <c r="B170" s="5" t="s">
        <v>1669</v>
      </c>
      <c r="C170" s="5" t="e">
        <f>INDEX('168-上海理工大学-is05(scie2018)'!$E:$E,MATCH(B170,'168-上海理工大学-is05(scie2018)'!$B:$B,0))</f>
        <v>#N/A</v>
      </c>
      <c r="D170" s="5">
        <v>2</v>
      </c>
      <c r="E170" s="5" t="s">
        <v>5014</v>
      </c>
      <c r="F170" s="5" t="s">
        <v>5427</v>
      </c>
      <c r="G170" s="5" t="s">
        <v>6490</v>
      </c>
      <c r="H170" s="8" t="s">
        <v>6491</v>
      </c>
      <c r="I170" s="5"/>
      <c r="J170" s="8" t="s">
        <v>6377</v>
      </c>
      <c r="K170" s="5" t="s">
        <v>6490</v>
      </c>
      <c r="L170" s="8" t="s">
        <v>6491</v>
      </c>
      <c r="M170" s="5" t="s">
        <v>6492</v>
      </c>
      <c r="N170" s="5" t="s">
        <v>5428</v>
      </c>
      <c r="O170" s="5" t="s">
        <v>5428</v>
      </c>
      <c r="P170" s="5" t="s">
        <v>5428</v>
      </c>
      <c r="Q170" s="5" t="s">
        <v>5428</v>
      </c>
      <c r="R170" s="5" t="s">
        <v>6493</v>
      </c>
      <c r="S170" s="8" t="s">
        <v>6494</v>
      </c>
      <c r="T170" s="5" t="s">
        <v>5487</v>
      </c>
      <c r="U170" s="8" t="s">
        <v>1671</v>
      </c>
      <c r="V170" s="5" t="s">
        <v>1670</v>
      </c>
      <c r="W170" s="5" t="s">
        <v>1185</v>
      </c>
      <c r="X170" s="5">
        <v>2018</v>
      </c>
      <c r="Y170" s="5">
        <v>26</v>
      </c>
      <c r="Z170" s="5">
        <v>6</v>
      </c>
      <c r="AA170" s="5" t="s">
        <v>1672</v>
      </c>
      <c r="AB170" s="5" t="s">
        <v>1186</v>
      </c>
      <c r="AC170" s="5" t="s">
        <v>851</v>
      </c>
      <c r="AD170" s="5" t="s">
        <v>5077</v>
      </c>
      <c r="AE170" s="5" t="s">
        <v>4793</v>
      </c>
      <c r="AF170" s="5" t="s">
        <v>14</v>
      </c>
      <c r="AG170" s="5">
        <v>3.5609999999999999</v>
      </c>
      <c r="AH170" s="5" t="s">
        <v>5014</v>
      </c>
    </row>
    <row r="171" spans="1:34" x14ac:dyDescent="0.15">
      <c r="A171" s="3">
        <v>342</v>
      </c>
      <c r="B171" s="5" t="s">
        <v>1725</v>
      </c>
      <c r="C171" s="5" t="e">
        <f>INDEX('168-上海理工大学-is05(scie2018)'!$E:$E,MATCH(B171,'168-上海理工大学-is05(scie2018)'!$B:$B,0))</f>
        <v>#N/A</v>
      </c>
      <c r="D171" s="5">
        <v>3</v>
      </c>
      <c r="E171" s="5" t="s">
        <v>5014</v>
      </c>
      <c r="F171" s="5" t="s">
        <v>5427</v>
      </c>
      <c r="G171" s="5" t="s">
        <v>6367</v>
      </c>
      <c r="H171" s="8" t="s">
        <v>6368</v>
      </c>
      <c r="I171" s="5" t="s">
        <v>6369</v>
      </c>
      <c r="J171" s="8" t="s">
        <v>6370</v>
      </c>
      <c r="K171" s="5" t="s">
        <v>6367</v>
      </c>
      <c r="L171" s="8" t="s">
        <v>6368</v>
      </c>
      <c r="M171" s="5" t="s">
        <v>6495</v>
      </c>
      <c r="N171" s="5" t="s">
        <v>5428</v>
      </c>
      <c r="O171" s="5" t="s">
        <v>5428</v>
      </c>
      <c r="P171" s="5" t="s">
        <v>5428</v>
      </c>
      <c r="Q171" s="5" t="s">
        <v>5428</v>
      </c>
      <c r="R171" s="5" t="s">
        <v>6496</v>
      </c>
      <c r="S171" s="8" t="s">
        <v>6497</v>
      </c>
      <c r="T171" s="5" t="s">
        <v>5448</v>
      </c>
      <c r="U171" s="8" t="s">
        <v>1727</v>
      </c>
      <c r="V171" s="5" t="s">
        <v>1726</v>
      </c>
      <c r="W171" s="5" t="s">
        <v>1296</v>
      </c>
      <c r="X171" s="5">
        <v>2018</v>
      </c>
      <c r="Y171" s="5">
        <v>410</v>
      </c>
      <c r="AA171" s="5" t="s">
        <v>1728</v>
      </c>
      <c r="AB171" s="5" t="s">
        <v>1297</v>
      </c>
      <c r="AC171" s="5" t="s">
        <v>913</v>
      </c>
      <c r="AD171" s="5" t="s">
        <v>5171</v>
      </c>
      <c r="AE171" s="5" t="s">
        <v>4258</v>
      </c>
      <c r="AF171" s="5" t="s">
        <v>519</v>
      </c>
      <c r="AG171" s="5">
        <v>1.9610000000000001</v>
      </c>
      <c r="AH171" s="5" t="s">
        <v>5014</v>
      </c>
    </row>
    <row r="172" spans="1:34" x14ac:dyDescent="0.15">
      <c r="A172" s="3">
        <v>343</v>
      </c>
      <c r="B172" s="5" t="s">
        <v>1729</v>
      </c>
      <c r="C172" s="5" t="e">
        <f>INDEX('168-上海理工大学-is05(scie2018)'!$E:$E,MATCH(B172,'168-上海理工大学-is05(scie2018)'!$B:$B,0))</f>
        <v>#N/A</v>
      </c>
      <c r="D172" s="5">
        <v>2</v>
      </c>
      <c r="E172" s="5" t="s">
        <v>5014</v>
      </c>
      <c r="F172" s="5" t="s">
        <v>6146</v>
      </c>
      <c r="G172" s="5" t="s">
        <v>6394</v>
      </c>
      <c r="H172" s="8" t="s">
        <v>6395</v>
      </c>
      <c r="I172" s="5" t="s">
        <v>6309</v>
      </c>
      <c r="J172" s="8" t="s">
        <v>6310</v>
      </c>
      <c r="K172" s="5" t="s">
        <v>6309</v>
      </c>
      <c r="L172" s="8" t="s">
        <v>6310</v>
      </c>
      <c r="M172" s="5" t="s">
        <v>6498</v>
      </c>
      <c r="N172" s="5" t="s">
        <v>5428</v>
      </c>
      <c r="O172" s="5" t="s">
        <v>5428</v>
      </c>
      <c r="P172" s="5" t="s">
        <v>5428</v>
      </c>
      <c r="Q172" s="5" t="s">
        <v>5428</v>
      </c>
      <c r="R172" s="5" t="s">
        <v>6499</v>
      </c>
      <c r="S172" s="8" t="s">
        <v>6500</v>
      </c>
      <c r="T172" s="5" t="s">
        <v>6476</v>
      </c>
      <c r="U172" s="8" t="s">
        <v>1731</v>
      </c>
      <c r="V172" s="5" t="s">
        <v>1730</v>
      </c>
      <c r="W172" s="5" t="s">
        <v>1185</v>
      </c>
      <c r="X172" s="5">
        <v>2018</v>
      </c>
      <c r="Y172" s="5">
        <v>26</v>
      </c>
      <c r="Z172" s="5">
        <v>4</v>
      </c>
      <c r="AA172" s="5" t="s">
        <v>1732</v>
      </c>
      <c r="AB172" s="5" t="s">
        <v>1186</v>
      </c>
      <c r="AC172" s="5" t="s">
        <v>851</v>
      </c>
      <c r="AD172" s="5" t="s">
        <v>5080</v>
      </c>
      <c r="AE172" s="5" t="s">
        <v>4626</v>
      </c>
      <c r="AF172" s="5" t="s">
        <v>14</v>
      </c>
      <c r="AG172" s="5">
        <v>3.5609999999999999</v>
      </c>
      <c r="AH172" s="5" t="s">
        <v>5014</v>
      </c>
    </row>
    <row r="173" spans="1:34" x14ac:dyDescent="0.15">
      <c r="A173" s="3">
        <v>334</v>
      </c>
      <c r="B173" s="5" t="s">
        <v>1685</v>
      </c>
      <c r="C173" s="5" t="e">
        <f>INDEX('168-上海理工大学-is05(scie2018)'!$E:$E,MATCH(B173,'168-上海理工大学-is05(scie2018)'!$B:$B,0))</f>
        <v>#N/A</v>
      </c>
      <c r="D173" s="5">
        <v>3</v>
      </c>
      <c r="E173" s="5" t="s">
        <v>5014</v>
      </c>
      <c r="F173" s="5" t="s">
        <v>5427</v>
      </c>
      <c r="G173" s="5" t="s">
        <v>6331</v>
      </c>
      <c r="H173" s="8" t="s">
        <v>6332</v>
      </c>
      <c r="I173" s="5" t="s">
        <v>6309</v>
      </c>
      <c r="J173" s="8" t="s">
        <v>6310</v>
      </c>
      <c r="K173" s="5" t="s">
        <v>6331</v>
      </c>
      <c r="L173" s="8" t="s">
        <v>6332</v>
      </c>
      <c r="M173" s="5" t="s">
        <v>6422</v>
      </c>
      <c r="N173" s="5" t="s">
        <v>5428</v>
      </c>
      <c r="O173" s="5" t="s">
        <v>5428</v>
      </c>
      <c r="P173" s="5" t="s">
        <v>5428</v>
      </c>
      <c r="Q173" s="5" t="s">
        <v>5428</v>
      </c>
      <c r="R173" s="5" t="s">
        <v>6423</v>
      </c>
      <c r="S173" s="8" t="s">
        <v>6424</v>
      </c>
      <c r="T173" s="5" t="s">
        <v>6425</v>
      </c>
      <c r="U173" s="8" t="s">
        <v>1435</v>
      </c>
      <c r="V173" s="5" t="s">
        <v>1686</v>
      </c>
      <c r="W173" s="5" t="s">
        <v>1276</v>
      </c>
      <c r="X173" s="5">
        <v>2018</v>
      </c>
      <c r="Y173" s="5">
        <v>77</v>
      </c>
      <c r="AA173" s="5" t="s">
        <v>1687</v>
      </c>
      <c r="AB173" s="5" t="s">
        <v>1277</v>
      </c>
      <c r="AC173" s="5" t="s">
        <v>1688</v>
      </c>
      <c r="AD173" s="5" t="s">
        <v>5168</v>
      </c>
      <c r="AE173" s="5" t="s">
        <v>4805</v>
      </c>
      <c r="AF173" s="5" t="s">
        <v>14</v>
      </c>
      <c r="AG173" s="5">
        <v>2.6869999999999998</v>
      </c>
      <c r="AH173" s="5" t="s">
        <v>5014</v>
      </c>
    </row>
    <row r="174" spans="1:34" x14ac:dyDescent="0.15">
      <c r="A174" s="3">
        <v>347</v>
      </c>
      <c r="B174" s="5" t="s">
        <v>1750</v>
      </c>
      <c r="C174" s="5" t="e">
        <f>INDEX('168-上海理工大学-is05(scie2018)'!$E:$E,MATCH(B174,'168-上海理工大学-is05(scie2018)'!$B:$B,0))</f>
        <v>#N/A</v>
      </c>
      <c r="D174" s="5" t="s">
        <v>5488</v>
      </c>
      <c r="E174" s="5" t="s">
        <v>5014</v>
      </c>
      <c r="F174" s="5" t="s">
        <v>5427</v>
      </c>
      <c r="G174" s="5" t="s">
        <v>6447</v>
      </c>
      <c r="H174" s="8" t="s">
        <v>6448</v>
      </c>
      <c r="I174" s="5" t="s">
        <v>6449</v>
      </c>
      <c r="J174" s="8" t="s">
        <v>6450</v>
      </c>
      <c r="K174" s="5" t="s">
        <v>6447</v>
      </c>
      <c r="L174" s="8" t="s">
        <v>6448</v>
      </c>
      <c r="M174" s="5" t="s">
        <v>6501</v>
      </c>
      <c r="N174" s="5" t="s">
        <v>5428</v>
      </c>
      <c r="O174" s="5" t="s">
        <v>5428</v>
      </c>
      <c r="P174" s="5" t="s">
        <v>5428</v>
      </c>
      <c r="Q174" s="5" t="s">
        <v>5428</v>
      </c>
      <c r="R174" s="5" t="s">
        <v>6502</v>
      </c>
      <c r="S174" s="8" t="s">
        <v>6503</v>
      </c>
      <c r="T174" s="5" t="s">
        <v>6454</v>
      </c>
      <c r="U174" s="8" t="s">
        <v>1752</v>
      </c>
      <c r="V174" s="5" t="s">
        <v>1751</v>
      </c>
      <c r="W174" s="5" t="s">
        <v>1185</v>
      </c>
      <c r="X174" s="5">
        <v>2018</v>
      </c>
      <c r="Y174" s="5">
        <v>26</v>
      </c>
      <c r="Z174" s="5">
        <v>3</v>
      </c>
      <c r="AA174" s="5" t="s">
        <v>1753</v>
      </c>
      <c r="AB174" s="5" t="s">
        <v>1186</v>
      </c>
      <c r="AC174" s="5" t="s">
        <v>1243</v>
      </c>
      <c r="AD174" s="5" t="s">
        <v>5082</v>
      </c>
      <c r="AE174" s="5" t="s">
        <v>4230</v>
      </c>
      <c r="AF174" s="5" t="s">
        <v>14</v>
      </c>
      <c r="AG174" s="5">
        <v>3.5609999999999999</v>
      </c>
      <c r="AH174" s="5" t="s">
        <v>5014</v>
      </c>
    </row>
    <row r="175" spans="1:34" x14ac:dyDescent="0.15">
      <c r="A175" s="3">
        <v>365</v>
      </c>
      <c r="B175" s="5" t="s">
        <v>1835</v>
      </c>
      <c r="C175" s="5" t="e">
        <f>INDEX('168-上海理工大学-is05(scie2018)'!$E:$E,MATCH(B175,'168-上海理工大学-is05(scie2018)'!$B:$B,0))</f>
        <v>#N/A</v>
      </c>
      <c r="D175" s="5" t="s">
        <v>6406</v>
      </c>
      <c r="E175" s="5" t="s">
        <v>5014</v>
      </c>
      <c r="F175" s="5" t="s">
        <v>5427</v>
      </c>
      <c r="G175" s="5" t="s">
        <v>6478</v>
      </c>
      <c r="H175" s="8" t="s">
        <v>6479</v>
      </c>
      <c r="I175" s="5" t="s">
        <v>6504</v>
      </c>
      <c r="J175" s="8" t="s">
        <v>6505</v>
      </c>
      <c r="K175" s="5" t="s">
        <v>6504</v>
      </c>
      <c r="L175" s="8" t="s">
        <v>6505</v>
      </c>
      <c r="M175" s="5" t="s">
        <v>6506</v>
      </c>
      <c r="N175" s="5" t="s">
        <v>5431</v>
      </c>
      <c r="O175" s="5" t="s">
        <v>5431</v>
      </c>
      <c r="P175" s="5" t="s">
        <v>5431</v>
      </c>
      <c r="Q175" s="5" t="s">
        <v>5431</v>
      </c>
      <c r="R175" s="5"/>
      <c r="S175" s="8"/>
      <c r="T175" s="5"/>
      <c r="U175" s="8" t="s">
        <v>1837</v>
      </c>
      <c r="V175" s="5" t="s">
        <v>1836</v>
      </c>
      <c r="W175" s="5" t="s">
        <v>1838</v>
      </c>
      <c r="X175" s="5">
        <v>2018</v>
      </c>
      <c r="Y175" s="5">
        <v>116</v>
      </c>
      <c r="Z175" s="5">
        <v>13</v>
      </c>
      <c r="AA175" s="5" t="s">
        <v>1840</v>
      </c>
      <c r="AB175" s="5" t="s">
        <v>1839</v>
      </c>
      <c r="AC175" s="5" t="s">
        <v>1841</v>
      </c>
      <c r="AD175" s="5" t="s">
        <v>4906</v>
      </c>
      <c r="AE175" s="5" t="s">
        <v>4907</v>
      </c>
      <c r="AF175" s="5" t="s">
        <v>14</v>
      </c>
      <c r="AG175" s="5">
        <v>1.571</v>
      </c>
      <c r="AH175" s="5" t="s">
        <v>5014</v>
      </c>
    </row>
    <row r="176" spans="1:34" x14ac:dyDescent="0.15">
      <c r="A176" s="3">
        <v>373</v>
      </c>
      <c r="B176" s="5" t="s">
        <v>1872</v>
      </c>
      <c r="C176" s="5" t="e">
        <f>INDEX('168-上海理工大学-is05(scie2018)'!$E:$E,MATCH(B176,'168-上海理工大学-is05(scie2018)'!$B:$B,0))</f>
        <v>#N/A</v>
      </c>
      <c r="D176" s="5" t="s">
        <v>5599</v>
      </c>
      <c r="E176" s="5" t="s">
        <v>5014</v>
      </c>
      <c r="F176" s="5" t="s">
        <v>5427</v>
      </c>
      <c r="G176" s="5" t="s">
        <v>6507</v>
      </c>
      <c r="H176" s="8" t="s">
        <v>6508</v>
      </c>
      <c r="I176" s="5" t="s">
        <v>6369</v>
      </c>
      <c r="J176" s="8" t="s">
        <v>6370</v>
      </c>
      <c r="K176" s="5" t="s">
        <v>6507</v>
      </c>
      <c r="L176" s="8" t="s">
        <v>6508</v>
      </c>
      <c r="M176" s="5" t="s">
        <v>6509</v>
      </c>
      <c r="N176" s="5" t="s">
        <v>5428</v>
      </c>
      <c r="O176" s="5" t="s">
        <v>5428</v>
      </c>
      <c r="P176" s="5" t="s">
        <v>5428</v>
      </c>
      <c r="Q176" s="5" t="s">
        <v>5428</v>
      </c>
      <c r="R176" s="5" t="s">
        <v>6510</v>
      </c>
      <c r="S176" s="8" t="s">
        <v>6511</v>
      </c>
      <c r="T176" s="5" t="s">
        <v>5448</v>
      </c>
      <c r="U176" s="8" t="s">
        <v>1874</v>
      </c>
      <c r="V176" s="5" t="s">
        <v>1873</v>
      </c>
      <c r="W176" s="5" t="s">
        <v>1875</v>
      </c>
      <c r="X176" s="5">
        <v>2018</v>
      </c>
      <c r="Y176" s="5">
        <v>8</v>
      </c>
      <c r="Z176" s="5">
        <v>1</v>
      </c>
      <c r="AA176" s="5" t="s">
        <v>1877</v>
      </c>
      <c r="AB176" s="5" t="s">
        <v>1876</v>
      </c>
      <c r="AC176" s="5" t="s">
        <v>1878</v>
      </c>
      <c r="AD176" s="5" t="s">
        <v>5085</v>
      </c>
      <c r="AE176" s="5" t="s">
        <v>4908</v>
      </c>
      <c r="AF176" s="5" t="s">
        <v>14</v>
      </c>
      <c r="AG176" s="5">
        <v>2.673</v>
      </c>
      <c r="AH176" s="5" t="s">
        <v>5014</v>
      </c>
    </row>
    <row r="177" spans="1:34" x14ac:dyDescent="0.15">
      <c r="A177" s="3">
        <v>374</v>
      </c>
      <c r="B177" s="5" t="s">
        <v>1879</v>
      </c>
      <c r="C177" s="5" t="e">
        <f>INDEX('168-上海理工大学-is05(scie2018)'!$E:$E,MATCH(B177,'168-上海理工大学-is05(scie2018)'!$B:$B,0))</f>
        <v>#N/A</v>
      </c>
      <c r="D177" s="5" t="s">
        <v>5599</v>
      </c>
      <c r="E177" s="5" t="s">
        <v>5014</v>
      </c>
      <c r="F177" s="5" t="s">
        <v>5427</v>
      </c>
      <c r="G177" s="5" t="s">
        <v>6507</v>
      </c>
      <c r="H177" s="8" t="s">
        <v>6508</v>
      </c>
      <c r="I177" s="5" t="s">
        <v>6369</v>
      </c>
      <c r="J177" s="8" t="s">
        <v>6370</v>
      </c>
      <c r="K177" s="5" t="s">
        <v>6507</v>
      </c>
      <c r="L177" s="8" t="s">
        <v>6508</v>
      </c>
      <c r="M177" s="5" t="s">
        <v>6509</v>
      </c>
      <c r="N177" s="5" t="s">
        <v>5428</v>
      </c>
      <c r="O177" s="5" t="s">
        <v>5428</v>
      </c>
      <c r="P177" s="5" t="s">
        <v>5428</v>
      </c>
      <c r="Q177" s="5" t="s">
        <v>5428</v>
      </c>
      <c r="R177" s="5" t="s">
        <v>6510</v>
      </c>
      <c r="S177" s="8" t="s">
        <v>6511</v>
      </c>
      <c r="T177" s="5" t="s">
        <v>5448</v>
      </c>
      <c r="U177" s="8" t="s">
        <v>1874</v>
      </c>
      <c r="V177" s="5" t="s">
        <v>1880</v>
      </c>
      <c r="W177" s="5" t="s">
        <v>1875</v>
      </c>
      <c r="X177" s="5">
        <v>2018</v>
      </c>
      <c r="Y177" s="5">
        <v>8</v>
      </c>
      <c r="Z177" s="5">
        <v>1</v>
      </c>
      <c r="AA177" s="5" t="s">
        <v>1881</v>
      </c>
      <c r="AB177" s="5" t="s">
        <v>1876</v>
      </c>
      <c r="AC177" s="5" t="s">
        <v>709</v>
      </c>
      <c r="AD177" s="5" t="s">
        <v>5086</v>
      </c>
      <c r="AE177" s="5" t="s">
        <v>5000</v>
      </c>
      <c r="AF177" s="5" t="s">
        <v>14</v>
      </c>
      <c r="AG177" s="5">
        <v>2.673</v>
      </c>
      <c r="AH177" s="5" t="s">
        <v>5014</v>
      </c>
    </row>
    <row r="178" spans="1:34" x14ac:dyDescent="0.15">
      <c r="A178" s="3">
        <v>377</v>
      </c>
      <c r="B178" s="5" t="s">
        <v>1890</v>
      </c>
      <c r="C178" s="5" t="e">
        <f>INDEX('168-上海理工大学-is05(scie2018)'!$E:$E,MATCH(B178,'168-上海理工大学-is05(scie2018)'!$B:$B,0))</f>
        <v>#N/A</v>
      </c>
      <c r="D178" s="5" t="s">
        <v>6406</v>
      </c>
      <c r="E178" s="5" t="s">
        <v>5014</v>
      </c>
      <c r="F178" s="5" t="s">
        <v>5427</v>
      </c>
      <c r="G178" s="5" t="s">
        <v>6512</v>
      </c>
      <c r="H178" s="8" t="s">
        <v>6513</v>
      </c>
      <c r="I178" s="5" t="s">
        <v>6369</v>
      </c>
      <c r="J178" s="8" t="s">
        <v>6370</v>
      </c>
      <c r="K178" s="5" t="s">
        <v>6512</v>
      </c>
      <c r="L178" s="8" t="s">
        <v>6513</v>
      </c>
      <c r="M178" s="5" t="s">
        <v>6514</v>
      </c>
      <c r="N178" s="5" t="s">
        <v>5428</v>
      </c>
      <c r="O178" s="5" t="s">
        <v>5428</v>
      </c>
      <c r="P178" s="5" t="s">
        <v>5428</v>
      </c>
      <c r="Q178" s="5" t="s">
        <v>5428</v>
      </c>
      <c r="R178" s="5" t="s">
        <v>6515</v>
      </c>
      <c r="S178" s="8" t="s">
        <v>6516</v>
      </c>
      <c r="T178" s="5" t="s">
        <v>6517</v>
      </c>
      <c r="U178" s="8" t="s">
        <v>1892</v>
      </c>
      <c r="V178" s="5" t="s">
        <v>1891</v>
      </c>
      <c r="W178" s="5" t="s">
        <v>1893</v>
      </c>
      <c r="X178" s="5">
        <v>2018</v>
      </c>
      <c r="Y178" s="5">
        <v>18</v>
      </c>
      <c r="Z178" s="5">
        <v>24</v>
      </c>
      <c r="AA178" s="5" t="s">
        <v>1895</v>
      </c>
      <c r="AB178" s="5" t="s">
        <v>1894</v>
      </c>
      <c r="AC178" s="5" t="s">
        <v>1896</v>
      </c>
      <c r="AD178" s="5" t="s">
        <v>4153</v>
      </c>
      <c r="AE178" s="5" t="s">
        <v>4154</v>
      </c>
      <c r="AF178" s="5" t="s">
        <v>14</v>
      </c>
      <c r="AG178" s="5">
        <v>3.0760000000000001</v>
      </c>
      <c r="AH178" s="5" t="s">
        <v>5014</v>
      </c>
    </row>
    <row r="179" spans="1:34" x14ac:dyDescent="0.15">
      <c r="A179" s="3">
        <v>388</v>
      </c>
      <c r="B179" s="5" t="s">
        <v>1957</v>
      </c>
      <c r="C179" s="5" t="e">
        <f>INDEX('168-上海理工大学-is05(scie2018)'!$E:$E,MATCH(B179,'168-上海理工大学-is05(scie2018)'!$B:$B,0))</f>
        <v>#N/A</v>
      </c>
      <c r="D179" s="5" t="s">
        <v>5599</v>
      </c>
      <c r="E179" s="5" t="s">
        <v>5014</v>
      </c>
      <c r="F179" s="5" t="s">
        <v>5427</v>
      </c>
      <c r="G179" s="5" t="s">
        <v>6419</v>
      </c>
      <c r="H179" s="8" t="s">
        <v>6420</v>
      </c>
      <c r="I179" s="5" t="s">
        <v>6419</v>
      </c>
      <c r="J179" s="8" t="s">
        <v>6420</v>
      </c>
      <c r="K179" s="5" t="s">
        <v>6419</v>
      </c>
      <c r="L179" s="8" t="s">
        <v>6420</v>
      </c>
      <c r="M179" s="5" t="s">
        <v>6518</v>
      </c>
      <c r="N179" s="5" t="s">
        <v>5428</v>
      </c>
      <c r="O179" s="5" t="s">
        <v>5428</v>
      </c>
      <c r="P179" s="5" t="s">
        <v>5428</v>
      </c>
      <c r="Q179" s="5" t="s">
        <v>5428</v>
      </c>
      <c r="R179" s="5" t="s">
        <v>5620</v>
      </c>
      <c r="S179" s="8" t="s">
        <v>5620</v>
      </c>
      <c r="T179" s="5" t="s">
        <v>5620</v>
      </c>
      <c r="U179" s="8" t="s">
        <v>1959</v>
      </c>
      <c r="V179" s="5" t="s">
        <v>1958</v>
      </c>
      <c r="W179" s="5" t="s">
        <v>1960</v>
      </c>
      <c r="X179" s="5">
        <v>2018</v>
      </c>
      <c r="Y179" s="5">
        <v>30</v>
      </c>
      <c r="Z179" s="5">
        <v>22</v>
      </c>
      <c r="AA179" s="5" t="s">
        <v>1962</v>
      </c>
      <c r="AB179" s="5" t="s">
        <v>1961</v>
      </c>
      <c r="AC179" s="5" t="s">
        <v>1963</v>
      </c>
      <c r="AD179" s="5" t="s">
        <v>4237</v>
      </c>
      <c r="AE179" s="5" t="s">
        <v>4238</v>
      </c>
      <c r="AF179" s="5" t="s">
        <v>14</v>
      </c>
      <c r="AG179" s="5">
        <v>2.5529999999999999</v>
      </c>
      <c r="AH179" s="5" t="s">
        <v>5014</v>
      </c>
    </row>
    <row r="180" spans="1:34" x14ac:dyDescent="0.15">
      <c r="A180" s="3">
        <v>393</v>
      </c>
      <c r="B180" s="5" t="s">
        <v>1986</v>
      </c>
      <c r="C180" s="5" t="e">
        <f>INDEX('168-上海理工大学-is05(scie2018)'!$E:$E,MATCH(B180,'168-上海理工大学-is05(scie2018)'!$B:$B,0))</f>
        <v>#N/A</v>
      </c>
      <c r="D180" s="5">
        <v>2</v>
      </c>
      <c r="E180" s="5" t="s">
        <v>5014</v>
      </c>
      <c r="F180" s="5" t="s">
        <v>5427</v>
      </c>
      <c r="G180" s="5" t="s">
        <v>6349</v>
      </c>
      <c r="H180" s="8" t="s">
        <v>6350</v>
      </c>
      <c r="I180" s="5" t="s">
        <v>6349</v>
      </c>
      <c r="J180" s="8" t="s">
        <v>6350</v>
      </c>
      <c r="K180" s="5" t="s">
        <v>6349</v>
      </c>
      <c r="L180" s="8" t="s">
        <v>6350</v>
      </c>
      <c r="M180" s="5" t="s">
        <v>6519</v>
      </c>
      <c r="N180" s="5" t="s">
        <v>5431</v>
      </c>
      <c r="O180" s="5" t="s">
        <v>5431</v>
      </c>
      <c r="P180" s="5" t="s">
        <v>5428</v>
      </c>
      <c r="Q180" s="5" t="s">
        <v>5431</v>
      </c>
      <c r="R180" s="5"/>
      <c r="S180" s="8"/>
      <c r="T180" s="5"/>
      <c r="U180" s="8" t="s">
        <v>1988</v>
      </c>
      <c r="V180" s="5" t="s">
        <v>1987</v>
      </c>
      <c r="W180" s="5" t="s">
        <v>1989</v>
      </c>
      <c r="X180" s="5">
        <v>2018</v>
      </c>
      <c r="Y180" s="5">
        <v>8</v>
      </c>
      <c r="Z180" s="5">
        <v>6</v>
      </c>
      <c r="AA180" s="5" t="s">
        <v>1991</v>
      </c>
      <c r="AB180" s="5" t="s">
        <v>1990</v>
      </c>
      <c r="AC180" s="5" t="s">
        <v>913</v>
      </c>
      <c r="AD180" s="5" t="s">
        <v>4257</v>
      </c>
      <c r="AE180" s="5" t="s">
        <v>4258</v>
      </c>
      <c r="AF180" s="5" t="s">
        <v>14</v>
      </c>
      <c r="AG180" s="5">
        <v>3.03</v>
      </c>
      <c r="AH180" s="5" t="s">
        <v>5014</v>
      </c>
    </row>
    <row r="181" spans="1:34" x14ac:dyDescent="0.15">
      <c r="A181" s="3">
        <v>421</v>
      </c>
      <c r="B181" s="5" t="s">
        <v>2136</v>
      </c>
      <c r="C181" s="5" t="e">
        <f>INDEX('168-上海理工大学-is05(scie2018)'!$E:$E,MATCH(B181,'168-上海理工大学-is05(scie2018)'!$B:$B,0))</f>
        <v>#N/A</v>
      </c>
      <c r="D181" s="5">
        <v>3</v>
      </c>
      <c r="E181" s="5" t="s">
        <v>5014</v>
      </c>
      <c r="F181" s="5" t="s">
        <v>5427</v>
      </c>
      <c r="G181" s="5" t="s">
        <v>6428</v>
      </c>
      <c r="H181" s="8" t="s">
        <v>6429</v>
      </c>
      <c r="I181" s="5" t="s">
        <v>6428</v>
      </c>
      <c r="J181" s="8" t="s">
        <v>6429</v>
      </c>
      <c r="K181" s="5" t="s">
        <v>6428</v>
      </c>
      <c r="L181" s="8" t="s">
        <v>6429</v>
      </c>
      <c r="M181" s="5" t="s">
        <v>6520</v>
      </c>
      <c r="N181" s="5" t="s">
        <v>5428</v>
      </c>
      <c r="O181" s="5" t="s">
        <v>5428</v>
      </c>
      <c r="P181" s="5" t="s">
        <v>5431</v>
      </c>
      <c r="Q181" s="5" t="s">
        <v>5428</v>
      </c>
      <c r="R181" s="5" t="s">
        <v>6521</v>
      </c>
      <c r="S181" s="8" t="s">
        <v>6522</v>
      </c>
      <c r="T181" s="5" t="s">
        <v>5518</v>
      </c>
      <c r="U181" s="8" t="s">
        <v>2138</v>
      </c>
      <c r="V181" s="5" t="s">
        <v>2137</v>
      </c>
      <c r="W181" s="5" t="s">
        <v>1960</v>
      </c>
      <c r="X181" s="5">
        <v>2018</v>
      </c>
      <c r="Y181" s="5">
        <v>30</v>
      </c>
      <c r="Z181" s="5">
        <v>17</v>
      </c>
      <c r="AA181" s="5" t="s">
        <v>2139</v>
      </c>
      <c r="AB181" s="5" t="s">
        <v>1961</v>
      </c>
      <c r="AC181" s="5" t="s">
        <v>2140</v>
      </c>
      <c r="AD181" s="5" t="s">
        <v>5367</v>
      </c>
      <c r="AE181" s="5" t="s">
        <v>4449</v>
      </c>
      <c r="AF181" s="5" t="s">
        <v>14</v>
      </c>
      <c r="AG181" s="5">
        <v>2.5529999999999999</v>
      </c>
      <c r="AH181" s="5" t="s">
        <v>5014</v>
      </c>
    </row>
    <row r="182" spans="1:34" x14ac:dyDescent="0.15">
      <c r="A182" s="3">
        <v>461</v>
      </c>
      <c r="B182" s="5" t="s">
        <v>2326</v>
      </c>
      <c r="C182" s="5" t="e">
        <f>INDEX('168-上海理工大学-is05(scie2018)'!$E:$E,MATCH(B182,'168-上海理工大学-is05(scie2018)'!$B:$B,0))</f>
        <v>#N/A</v>
      </c>
      <c r="D182" s="5" t="s">
        <v>5599</v>
      </c>
      <c r="E182" s="5" t="s">
        <v>5014</v>
      </c>
      <c r="F182" s="5" t="s">
        <v>5427</v>
      </c>
      <c r="G182" s="5" t="s">
        <v>6447</v>
      </c>
      <c r="H182" s="8" t="s">
        <v>6448</v>
      </c>
      <c r="I182" s="5" t="s">
        <v>6449</v>
      </c>
      <c r="J182" s="8" t="s">
        <v>6450</v>
      </c>
      <c r="K182" s="5" t="s">
        <v>6447</v>
      </c>
      <c r="L182" s="8" t="s">
        <v>6448</v>
      </c>
      <c r="M182" s="5" t="s">
        <v>6523</v>
      </c>
      <c r="N182" s="5" t="s">
        <v>5428</v>
      </c>
      <c r="O182" s="5" t="s">
        <v>5428</v>
      </c>
      <c r="P182" s="5" t="s">
        <v>5428</v>
      </c>
      <c r="Q182" s="5" t="s">
        <v>5428</v>
      </c>
      <c r="R182" s="5" t="s">
        <v>6524</v>
      </c>
      <c r="S182" s="8" t="s">
        <v>6525</v>
      </c>
      <c r="T182" s="5" t="s">
        <v>6454</v>
      </c>
      <c r="U182" s="8" t="s">
        <v>2328</v>
      </c>
      <c r="V182" s="5" t="s">
        <v>2327</v>
      </c>
      <c r="W182" s="5" t="s">
        <v>1960</v>
      </c>
      <c r="X182" s="5">
        <v>2018</v>
      </c>
      <c r="Y182" s="5">
        <v>30</v>
      </c>
      <c r="Z182" s="5">
        <v>10</v>
      </c>
      <c r="AA182" s="5" t="s">
        <v>2329</v>
      </c>
      <c r="AB182" s="5" t="s">
        <v>1961</v>
      </c>
      <c r="AC182" s="5" t="s">
        <v>1523</v>
      </c>
      <c r="AD182" s="5" t="s">
        <v>5159</v>
      </c>
      <c r="AE182" s="5" t="s">
        <v>4039</v>
      </c>
      <c r="AF182" s="5" t="s">
        <v>14</v>
      </c>
      <c r="AG182" s="5">
        <v>2.5529999999999999</v>
      </c>
      <c r="AH182" s="5" t="s">
        <v>5014</v>
      </c>
    </row>
    <row r="183" spans="1:34" x14ac:dyDescent="0.15">
      <c r="A183" s="3">
        <v>467</v>
      </c>
      <c r="B183" s="5" t="s">
        <v>2357</v>
      </c>
      <c r="C183" s="5" t="e">
        <f>INDEX('168-上海理工大学-is05(scie2018)'!$E:$E,MATCH(B183,'168-上海理工大学-is05(scie2018)'!$B:$B,0))</f>
        <v>#N/A</v>
      </c>
      <c r="D183" s="5" t="s">
        <v>5524</v>
      </c>
      <c r="E183" s="5" t="s">
        <v>5014</v>
      </c>
      <c r="F183" s="5" t="s">
        <v>5427</v>
      </c>
      <c r="G183" s="5" t="s">
        <v>6447</v>
      </c>
      <c r="H183" s="8" t="s">
        <v>6448</v>
      </c>
      <c r="I183" s="5" t="s">
        <v>6449</v>
      </c>
      <c r="J183" s="8" t="s">
        <v>6450</v>
      </c>
      <c r="K183" s="5" t="s">
        <v>6447</v>
      </c>
      <c r="L183" s="8" t="s">
        <v>6448</v>
      </c>
      <c r="M183" s="5" t="s">
        <v>6526</v>
      </c>
      <c r="N183" s="5" t="s">
        <v>5428</v>
      </c>
      <c r="O183" s="5" t="s">
        <v>5428</v>
      </c>
      <c r="P183" s="5" t="s">
        <v>5428</v>
      </c>
      <c r="Q183" s="5" t="s">
        <v>5428</v>
      </c>
      <c r="R183" s="5" t="s">
        <v>6527</v>
      </c>
      <c r="S183" s="8" t="s">
        <v>6528</v>
      </c>
      <c r="T183" s="5" t="s">
        <v>5518</v>
      </c>
      <c r="U183" s="8" t="s">
        <v>2359</v>
      </c>
      <c r="V183" s="5" t="s">
        <v>2358</v>
      </c>
      <c r="W183" s="5" t="s">
        <v>1943</v>
      </c>
      <c r="X183" s="5">
        <v>2018</v>
      </c>
      <c r="Y183" s="5">
        <v>28</v>
      </c>
      <c r="Z183" s="5">
        <v>5</v>
      </c>
      <c r="AA183" s="5" t="s">
        <v>17</v>
      </c>
      <c r="AB183" s="5" t="s">
        <v>1944</v>
      </c>
      <c r="AC183" s="5" t="s">
        <v>1523</v>
      </c>
      <c r="AD183" s="5" t="s">
        <v>5246</v>
      </c>
      <c r="AE183" s="5" t="s">
        <v>4726</v>
      </c>
      <c r="AF183" s="5" t="s">
        <v>14</v>
      </c>
      <c r="AG183" s="5">
        <v>1.2310000000000001</v>
      </c>
      <c r="AH183" s="5" t="s">
        <v>5014</v>
      </c>
    </row>
    <row r="184" spans="1:34" x14ac:dyDescent="0.15">
      <c r="A184" s="3">
        <v>479</v>
      </c>
      <c r="B184" s="5" t="s">
        <v>2410</v>
      </c>
      <c r="C184" s="5" t="e">
        <f>INDEX('168-上海理工大学-is05(scie2018)'!$E:$E,MATCH(B184,'168-上海理工大学-is05(scie2018)'!$B:$B,0))</f>
        <v>#N/A</v>
      </c>
      <c r="D184" s="5" t="s">
        <v>5599</v>
      </c>
      <c r="E184" s="5" t="s">
        <v>5014</v>
      </c>
      <c r="F184" s="5" t="s">
        <v>5427</v>
      </c>
      <c r="G184" s="5" t="s">
        <v>6447</v>
      </c>
      <c r="H184" s="8" t="s">
        <v>6448</v>
      </c>
      <c r="I184" s="5" t="s">
        <v>6449</v>
      </c>
      <c r="J184" s="8" t="s">
        <v>6450</v>
      </c>
      <c r="K184" s="5" t="s">
        <v>6447</v>
      </c>
      <c r="L184" s="8" t="s">
        <v>6448</v>
      </c>
      <c r="M184" s="5" t="s">
        <v>6529</v>
      </c>
      <c r="N184" s="5" t="s">
        <v>5428</v>
      </c>
      <c r="O184" s="5" t="s">
        <v>5428</v>
      </c>
      <c r="P184" s="5" t="s">
        <v>5428</v>
      </c>
      <c r="Q184" s="5" t="s">
        <v>5428</v>
      </c>
      <c r="R184" s="5" t="s">
        <v>6530</v>
      </c>
      <c r="S184" s="8" t="s">
        <v>6531</v>
      </c>
      <c r="T184" s="5" t="s">
        <v>5518</v>
      </c>
      <c r="U184" s="8" t="s">
        <v>2412</v>
      </c>
      <c r="V184" s="5" t="s">
        <v>2411</v>
      </c>
      <c r="W184" s="5" t="s">
        <v>1960</v>
      </c>
      <c r="X184" s="5">
        <v>2018</v>
      </c>
      <c r="Y184" s="5">
        <v>30</v>
      </c>
      <c r="Z184" s="5">
        <v>7</v>
      </c>
      <c r="AA184" s="5" t="s">
        <v>2413</v>
      </c>
      <c r="AB184" s="5" t="s">
        <v>1961</v>
      </c>
      <c r="AC184" s="5" t="s">
        <v>2414</v>
      </c>
      <c r="AD184" s="5" t="s">
        <v>4778</v>
      </c>
      <c r="AE184" s="5" t="s">
        <v>4039</v>
      </c>
      <c r="AF184" s="5" t="s">
        <v>14</v>
      </c>
      <c r="AG184" s="5">
        <v>2.5529999999999999</v>
      </c>
      <c r="AH184" s="5" t="s">
        <v>5014</v>
      </c>
    </row>
    <row r="185" spans="1:34" x14ac:dyDescent="0.15">
      <c r="A185" s="3">
        <v>486</v>
      </c>
      <c r="B185" s="5" t="s">
        <v>2447</v>
      </c>
      <c r="C185" s="5" t="e">
        <f>INDEX('168-上海理工大学-is05(scie2018)'!$E:$E,MATCH(B185,'168-上海理工大学-is05(scie2018)'!$B:$B,0))</f>
        <v>#N/A</v>
      </c>
      <c r="D185" s="5" t="s">
        <v>5442</v>
      </c>
      <c r="E185" s="5" t="s">
        <v>5014</v>
      </c>
      <c r="F185" s="5" t="s">
        <v>5427</v>
      </c>
      <c r="G185" s="5" t="s">
        <v>6512</v>
      </c>
      <c r="H185" s="8" t="s">
        <v>6513</v>
      </c>
      <c r="I185" s="5" t="s">
        <v>6369</v>
      </c>
      <c r="J185" s="8" t="s">
        <v>6370</v>
      </c>
      <c r="K185" s="5" t="s">
        <v>6512</v>
      </c>
      <c r="L185" s="8" t="s">
        <v>6513</v>
      </c>
      <c r="M185" s="5" t="s">
        <v>6532</v>
      </c>
      <c r="N185" s="5" t="s">
        <v>5428</v>
      </c>
      <c r="O185" s="5" t="s">
        <v>5428</v>
      </c>
      <c r="P185" s="5" t="s">
        <v>5428</v>
      </c>
      <c r="Q185" s="5" t="s">
        <v>5428</v>
      </c>
      <c r="R185" s="5" t="s">
        <v>6533</v>
      </c>
      <c r="S185" s="8" t="s">
        <v>6534</v>
      </c>
      <c r="T185" s="5" t="s">
        <v>6535</v>
      </c>
      <c r="U185" s="8" t="s">
        <v>2449</v>
      </c>
      <c r="V185" s="5" t="s">
        <v>2448</v>
      </c>
      <c r="W185" s="5" t="s">
        <v>1989</v>
      </c>
      <c r="X185" s="5">
        <v>2018</v>
      </c>
      <c r="Y185" s="5">
        <v>8</v>
      </c>
      <c r="Z185" s="5">
        <v>2</v>
      </c>
      <c r="AA185" s="5" t="s">
        <v>2450</v>
      </c>
      <c r="AB185" s="5" t="s">
        <v>1990</v>
      </c>
      <c r="AC185" s="5" t="s">
        <v>2451</v>
      </c>
      <c r="AD185" s="5" t="s">
        <v>5078</v>
      </c>
      <c r="AE185" s="5" t="s">
        <v>4813</v>
      </c>
      <c r="AF185" s="5" t="s">
        <v>14</v>
      </c>
      <c r="AG185" s="5">
        <v>3.03</v>
      </c>
      <c r="AH185" s="5" t="s">
        <v>5014</v>
      </c>
    </row>
    <row r="186" spans="1:34" x14ac:dyDescent="0.15">
      <c r="A186" s="3">
        <v>487</v>
      </c>
      <c r="B186" s="5" t="s">
        <v>2452</v>
      </c>
      <c r="C186" s="5" t="e">
        <f>INDEX('168-上海理工大学-is05(scie2018)'!$E:$E,MATCH(B186,'168-上海理工大学-is05(scie2018)'!$B:$B,0))</f>
        <v>#N/A</v>
      </c>
      <c r="D186" s="5">
        <v>2</v>
      </c>
      <c r="E186" s="5" t="s">
        <v>5014</v>
      </c>
      <c r="F186" s="5" t="s">
        <v>5427</v>
      </c>
      <c r="G186" s="5" t="s">
        <v>6536</v>
      </c>
      <c r="H186" s="8" t="s">
        <v>6537</v>
      </c>
      <c r="I186" s="5" t="s">
        <v>5620</v>
      </c>
      <c r="J186" s="8" t="s">
        <v>6538</v>
      </c>
      <c r="K186" s="5" t="s">
        <v>6536</v>
      </c>
      <c r="L186" s="8" t="s">
        <v>6537</v>
      </c>
      <c r="M186" s="5" t="s">
        <v>6539</v>
      </c>
      <c r="N186" s="5" t="s">
        <v>5428</v>
      </c>
      <c r="O186" s="5" t="s">
        <v>5428</v>
      </c>
      <c r="P186" s="5" t="s">
        <v>5431</v>
      </c>
      <c r="Q186" s="5" t="s">
        <v>5428</v>
      </c>
      <c r="R186" s="5" t="s">
        <v>5620</v>
      </c>
      <c r="S186" s="8" t="s">
        <v>5620</v>
      </c>
      <c r="T186" s="5" t="s">
        <v>5620</v>
      </c>
      <c r="U186" s="8" t="s">
        <v>2454</v>
      </c>
      <c r="V186" s="5" t="s">
        <v>2453</v>
      </c>
      <c r="W186" s="5" t="s">
        <v>2455</v>
      </c>
      <c r="X186" s="5">
        <v>2018</v>
      </c>
      <c r="Y186" s="5">
        <v>65</v>
      </c>
      <c r="Z186" s="5">
        <v>3</v>
      </c>
      <c r="AA186" s="5" t="s">
        <v>2457</v>
      </c>
      <c r="AB186" s="5" t="s">
        <v>2456</v>
      </c>
      <c r="AC186" s="5" t="s">
        <v>2458</v>
      </c>
      <c r="AD186" s="5" t="s">
        <v>5079</v>
      </c>
      <c r="AE186" s="5" t="s">
        <v>4799</v>
      </c>
      <c r="AF186" s="5" t="s">
        <v>14</v>
      </c>
      <c r="AG186" s="5">
        <v>2.7040000000000002</v>
      </c>
      <c r="AH186" s="5" t="s">
        <v>5014</v>
      </c>
    </row>
    <row r="187" spans="1:34" x14ac:dyDescent="0.15">
      <c r="A187" s="3">
        <v>496</v>
      </c>
      <c r="B187" s="5" t="s">
        <v>2495</v>
      </c>
      <c r="C187" s="5" t="e">
        <f>INDEX('168-上海理工大学-is05(scie2018)'!$E:$E,MATCH(B187,'168-上海理工大学-is05(scie2018)'!$B:$B,0))</f>
        <v>#N/A</v>
      </c>
      <c r="D187" s="5" t="s">
        <v>5599</v>
      </c>
      <c r="E187" s="5" t="s">
        <v>5014</v>
      </c>
      <c r="F187" s="5" t="s">
        <v>5427</v>
      </c>
      <c r="G187" s="5" t="s">
        <v>6419</v>
      </c>
      <c r="H187" s="8" t="s">
        <v>6420</v>
      </c>
      <c r="I187" s="5" t="s">
        <v>6419</v>
      </c>
      <c r="J187" s="8" t="s">
        <v>6420</v>
      </c>
      <c r="K187" s="5" t="s">
        <v>6419</v>
      </c>
      <c r="L187" s="8" t="s">
        <v>6420</v>
      </c>
      <c r="M187" s="5" t="s">
        <v>6540</v>
      </c>
      <c r="N187" s="5" t="s">
        <v>5428</v>
      </c>
      <c r="O187" s="5" t="s">
        <v>5428</v>
      </c>
      <c r="P187" s="5" t="s">
        <v>5428</v>
      </c>
      <c r="Q187" s="5" t="s">
        <v>5428</v>
      </c>
      <c r="R187" s="5" t="s">
        <v>5620</v>
      </c>
      <c r="S187" s="8" t="s">
        <v>5620</v>
      </c>
      <c r="T187" s="5" t="s">
        <v>5620</v>
      </c>
      <c r="U187" s="8" t="s">
        <v>2497</v>
      </c>
      <c r="V187" s="5" t="s">
        <v>2496</v>
      </c>
      <c r="W187" s="5" t="s">
        <v>2098</v>
      </c>
      <c r="X187" s="5">
        <v>2018</v>
      </c>
      <c r="Y187" s="5">
        <v>10</v>
      </c>
      <c r="Z187" s="5">
        <v>1</v>
      </c>
      <c r="AA187" s="5" t="s">
        <v>17</v>
      </c>
      <c r="AB187" s="5" t="s">
        <v>2099</v>
      </c>
      <c r="AC187" s="5" t="s">
        <v>2498</v>
      </c>
      <c r="AD187" s="5" t="s">
        <v>4849</v>
      </c>
      <c r="AE187" s="5" t="s">
        <v>4850</v>
      </c>
      <c r="AF187" s="5" t="s">
        <v>14</v>
      </c>
      <c r="AG187" s="5">
        <v>2.7290000000000001</v>
      </c>
      <c r="AH187" s="5" t="s">
        <v>5014</v>
      </c>
    </row>
    <row r="188" spans="1:34" x14ac:dyDescent="0.15">
      <c r="A188" s="3">
        <v>517</v>
      </c>
      <c r="B188" s="5" t="s">
        <v>2596</v>
      </c>
      <c r="C188" s="5" t="e">
        <f>INDEX('168-上海理工大学-is05(scie2018)'!$E:$E,MATCH(B188,'168-上海理工大学-is05(scie2018)'!$B:$B,0))</f>
        <v>#N/A</v>
      </c>
      <c r="D188" s="5" t="s">
        <v>5442</v>
      </c>
      <c r="E188" s="5" t="s">
        <v>5014</v>
      </c>
      <c r="F188" s="5" t="s">
        <v>5433</v>
      </c>
      <c r="G188" s="5" t="s">
        <v>6541</v>
      </c>
      <c r="H188" s="8" t="s">
        <v>6542</v>
      </c>
      <c r="I188" s="5" t="s">
        <v>6543</v>
      </c>
      <c r="J188" s="8" t="s">
        <v>6544</v>
      </c>
      <c r="K188" s="5" t="s">
        <v>6543</v>
      </c>
      <c r="L188" s="8" t="s">
        <v>6544</v>
      </c>
      <c r="M188" s="5" t="s">
        <v>6545</v>
      </c>
      <c r="N188" s="5" t="s">
        <v>5428</v>
      </c>
      <c r="O188" s="5" t="s">
        <v>5428</v>
      </c>
      <c r="P188" s="5" t="s">
        <v>5428</v>
      </c>
      <c r="Q188" s="5" t="s">
        <v>5428</v>
      </c>
      <c r="R188" s="5" t="s">
        <v>6546</v>
      </c>
      <c r="S188" s="8" t="s">
        <v>6547</v>
      </c>
      <c r="T188" s="5" t="s">
        <v>6548</v>
      </c>
      <c r="U188" s="8" t="s">
        <v>2598</v>
      </c>
      <c r="V188" s="5" t="s">
        <v>2597</v>
      </c>
      <c r="W188" s="5" t="s">
        <v>2546</v>
      </c>
      <c r="X188" s="5">
        <v>2018</v>
      </c>
      <c r="Y188" s="5">
        <v>6</v>
      </c>
      <c r="AA188" s="5" t="s">
        <v>2599</v>
      </c>
      <c r="AB188" s="5" t="s">
        <v>2547</v>
      </c>
      <c r="AC188" s="5" t="s">
        <v>2600</v>
      </c>
      <c r="AD188" s="5" t="s">
        <v>5178</v>
      </c>
      <c r="AE188" s="5" t="s">
        <v>4973</v>
      </c>
      <c r="AF188" s="5" t="s">
        <v>14</v>
      </c>
      <c r="AG188" s="5">
        <v>4.0979999999999999</v>
      </c>
      <c r="AH188" s="5" t="s">
        <v>5014</v>
      </c>
    </row>
    <row r="189" spans="1:34" x14ac:dyDescent="0.15">
      <c r="A189" s="3">
        <v>546</v>
      </c>
      <c r="B189" s="5" t="s">
        <v>2757</v>
      </c>
      <c r="C189" s="5" t="e">
        <f>INDEX('168-上海理工大学-is05(scie2018)'!$E:$E,MATCH(B189,'168-上海理工大学-is05(scie2018)'!$B:$B,0))</f>
        <v>#N/A</v>
      </c>
      <c r="D189" s="5" t="s">
        <v>5442</v>
      </c>
      <c r="E189" s="5" t="s">
        <v>5014</v>
      </c>
      <c r="F189" s="5" t="s">
        <v>5433</v>
      </c>
      <c r="G189" s="5" t="s">
        <v>6465</v>
      </c>
      <c r="H189" s="8" t="s">
        <v>6466</v>
      </c>
      <c r="I189" s="5" t="s">
        <v>6463</v>
      </c>
      <c r="J189" s="8" t="s">
        <v>6464</v>
      </c>
      <c r="K189" s="5" t="s">
        <v>6463</v>
      </c>
      <c r="L189" s="8" t="s">
        <v>6464</v>
      </c>
      <c r="M189" s="5" t="s">
        <v>6549</v>
      </c>
      <c r="N189" s="5" t="s">
        <v>5428</v>
      </c>
      <c r="O189" s="5" t="s">
        <v>5428</v>
      </c>
      <c r="P189" s="5" t="s">
        <v>5428</v>
      </c>
      <c r="Q189" s="5" t="s">
        <v>5431</v>
      </c>
      <c r="R189" s="5" t="s">
        <v>6550</v>
      </c>
      <c r="S189" s="8" t="s">
        <v>6550</v>
      </c>
      <c r="T189" s="5" t="s">
        <v>6550</v>
      </c>
      <c r="U189" s="8" t="s">
        <v>2759</v>
      </c>
      <c r="V189" s="5" t="s">
        <v>2758</v>
      </c>
      <c r="W189" s="5" t="s">
        <v>2722</v>
      </c>
      <c r="X189" s="5">
        <v>2018</v>
      </c>
      <c r="Y189" s="5">
        <v>44</v>
      </c>
      <c r="Z189" s="5">
        <v>16</v>
      </c>
      <c r="AA189" s="5" t="s">
        <v>2760</v>
      </c>
      <c r="AB189" s="5" t="s">
        <v>2723</v>
      </c>
      <c r="AC189" s="5" t="s">
        <v>1584</v>
      </c>
      <c r="AD189" s="5" t="s">
        <v>4115</v>
      </c>
      <c r="AE189" s="5" t="s">
        <v>4116</v>
      </c>
      <c r="AF189" s="5" t="s">
        <v>14</v>
      </c>
      <c r="AG189" s="5">
        <v>3.45</v>
      </c>
      <c r="AH189" s="5" t="s">
        <v>5014</v>
      </c>
    </row>
    <row r="190" spans="1:34" x14ac:dyDescent="0.15">
      <c r="A190" s="3">
        <v>581</v>
      </c>
      <c r="B190" s="5" t="s">
        <v>2937</v>
      </c>
      <c r="C190" s="5" t="e">
        <f>INDEX('168-上海理工大学-is05(scie2018)'!$E:$E,MATCH(B190,'168-上海理工大学-is05(scie2018)'!$B:$B,0))</f>
        <v>#N/A</v>
      </c>
      <c r="D190" s="5">
        <v>3</v>
      </c>
      <c r="E190" s="5" t="s">
        <v>5014</v>
      </c>
      <c r="F190" s="5" t="s">
        <v>5427</v>
      </c>
      <c r="G190" s="5" t="s">
        <v>6536</v>
      </c>
      <c r="H190" s="8" t="s">
        <v>6537</v>
      </c>
      <c r="I190" s="5" t="s">
        <v>6543</v>
      </c>
      <c r="J190" s="8" t="s">
        <v>6544</v>
      </c>
      <c r="K190" s="5" t="s">
        <v>6536</v>
      </c>
      <c r="L190" s="8" t="s">
        <v>6537</v>
      </c>
      <c r="M190" s="5" t="s">
        <v>6551</v>
      </c>
      <c r="N190" s="5" t="s">
        <v>5428</v>
      </c>
      <c r="O190" s="5" t="s">
        <v>5428</v>
      </c>
      <c r="P190" s="5" t="s">
        <v>5428</v>
      </c>
      <c r="Q190" s="5" t="s">
        <v>5428</v>
      </c>
      <c r="R190" s="5" t="s">
        <v>5620</v>
      </c>
      <c r="S190" s="8" t="s">
        <v>5620</v>
      </c>
      <c r="T190" s="5" t="s">
        <v>5620</v>
      </c>
      <c r="U190" s="8" t="s">
        <v>2939</v>
      </c>
      <c r="V190" s="5" t="s">
        <v>2938</v>
      </c>
      <c r="W190" s="5" t="s">
        <v>2940</v>
      </c>
      <c r="X190" s="5">
        <v>2018</v>
      </c>
      <c r="Y190" s="5">
        <v>7</v>
      </c>
      <c r="Z190" s="5">
        <v>8</v>
      </c>
      <c r="AA190" s="5" t="s">
        <v>2942</v>
      </c>
      <c r="AB190" s="5" t="s">
        <v>2941</v>
      </c>
      <c r="AC190" s="5" t="s">
        <v>2943</v>
      </c>
      <c r="AD190" s="5" t="s">
        <v>4585</v>
      </c>
      <c r="AE190" s="5" t="s">
        <v>4143</v>
      </c>
      <c r="AF190" s="5" t="s">
        <v>14</v>
      </c>
      <c r="AG190" s="5">
        <v>1.7949999999999999</v>
      </c>
      <c r="AH190" s="5" t="s">
        <v>5014</v>
      </c>
    </row>
    <row r="191" spans="1:34" x14ac:dyDescent="0.15">
      <c r="A191" s="3">
        <v>647</v>
      </c>
      <c r="B191" s="5" t="s">
        <v>3240</v>
      </c>
      <c r="C191" s="5" t="e">
        <f>INDEX('168-上海理工大学-is05(scie2018)'!$E:$E,MATCH(B191,'168-上海理工大学-is05(scie2018)'!$B:$B,0))</f>
        <v>#N/A</v>
      </c>
      <c r="D191" s="5" t="s">
        <v>6406</v>
      </c>
      <c r="E191" s="5" t="s">
        <v>5014</v>
      </c>
      <c r="F191" s="5" t="s">
        <v>5433</v>
      </c>
      <c r="G191" s="5" t="s">
        <v>6552</v>
      </c>
      <c r="H191" s="8" t="s">
        <v>6553</v>
      </c>
      <c r="I191" s="5" t="s">
        <v>6543</v>
      </c>
      <c r="J191" s="8" t="s">
        <v>6544</v>
      </c>
      <c r="K191" s="5" t="s">
        <v>6543</v>
      </c>
      <c r="L191" s="8" t="s">
        <v>6544</v>
      </c>
      <c r="M191" s="5" t="s">
        <v>6554</v>
      </c>
      <c r="N191" s="5" t="s">
        <v>5431</v>
      </c>
      <c r="O191" s="5" t="s">
        <v>5428</v>
      </c>
      <c r="P191" s="5" t="s">
        <v>5431</v>
      </c>
      <c r="Q191" s="5" t="s">
        <v>5428</v>
      </c>
      <c r="R191" s="5" t="s">
        <v>6552</v>
      </c>
      <c r="S191" s="8" t="s">
        <v>6553</v>
      </c>
      <c r="T191" s="5" t="s">
        <v>6555</v>
      </c>
      <c r="U191" s="8" t="s">
        <v>3242</v>
      </c>
      <c r="V191" s="5" t="s">
        <v>3241</v>
      </c>
      <c r="W191" s="5" t="s">
        <v>2940</v>
      </c>
      <c r="X191" s="5">
        <v>2018</v>
      </c>
      <c r="Y191" s="5">
        <v>7</v>
      </c>
      <c r="Z191" s="5">
        <v>7</v>
      </c>
      <c r="AA191" s="5" t="s">
        <v>3243</v>
      </c>
      <c r="AB191" s="5" t="s">
        <v>2941</v>
      </c>
      <c r="AC191" s="5" t="s">
        <v>3244</v>
      </c>
      <c r="AD191" s="5" t="s">
        <v>4883</v>
      </c>
      <c r="AE191" s="5" t="s">
        <v>4884</v>
      </c>
      <c r="AF191" s="5" t="s">
        <v>14</v>
      </c>
      <c r="AG191" s="5">
        <v>1.7949999999999999</v>
      </c>
      <c r="AH191" s="5" t="s">
        <v>5014</v>
      </c>
    </row>
    <row r="192" spans="1:34" x14ac:dyDescent="0.15">
      <c r="A192" s="3">
        <v>668</v>
      </c>
      <c r="B192" s="5" t="s">
        <v>3342</v>
      </c>
      <c r="C192" s="5" t="e">
        <f>INDEX('168-上海理工大学-is05(scie2018)'!$E:$E,MATCH(B192,'168-上海理工大学-is05(scie2018)'!$B:$B,0))</f>
        <v>#N/A</v>
      </c>
      <c r="D192" s="5" t="s">
        <v>6406</v>
      </c>
      <c r="E192" s="5" t="s">
        <v>5014</v>
      </c>
      <c r="F192" s="5" t="s">
        <v>5427</v>
      </c>
      <c r="G192" s="5" t="s">
        <v>6512</v>
      </c>
      <c r="H192" s="8" t="s">
        <v>6513</v>
      </c>
      <c r="I192" s="5" t="s">
        <v>6369</v>
      </c>
      <c r="J192" s="8" t="s">
        <v>6370</v>
      </c>
      <c r="K192" s="5" t="s">
        <v>6512</v>
      </c>
      <c r="L192" s="8" t="s">
        <v>6513</v>
      </c>
      <c r="M192" s="5" t="s">
        <v>6556</v>
      </c>
      <c r="N192" s="5" t="s">
        <v>5428</v>
      </c>
      <c r="O192" s="5" t="s">
        <v>5428</v>
      </c>
      <c r="P192" s="5" t="s">
        <v>5428</v>
      </c>
      <c r="Q192" s="5" t="s">
        <v>5428</v>
      </c>
      <c r="R192" s="5" t="s">
        <v>6557</v>
      </c>
      <c r="S192" s="8" t="s">
        <v>6558</v>
      </c>
      <c r="T192" s="5" t="s">
        <v>6517</v>
      </c>
      <c r="U192" s="8" t="s">
        <v>3344</v>
      </c>
      <c r="V192" s="5" t="s">
        <v>3343</v>
      </c>
      <c r="W192" s="5" t="s">
        <v>3345</v>
      </c>
      <c r="X192" s="5">
        <v>2018</v>
      </c>
      <c r="Y192" s="5">
        <v>39</v>
      </c>
      <c r="Z192" s="5">
        <v>11</v>
      </c>
      <c r="AA192" s="5" t="s">
        <v>3347</v>
      </c>
      <c r="AB192" s="5" t="s">
        <v>3346</v>
      </c>
      <c r="AC192" s="5" t="s">
        <v>3348</v>
      </c>
      <c r="AD192" s="5" t="s">
        <v>4279</v>
      </c>
      <c r="AE192" s="5" t="s">
        <v>4280</v>
      </c>
      <c r="AF192" s="5" t="s">
        <v>14</v>
      </c>
      <c r="AG192" s="5">
        <v>1.762</v>
      </c>
      <c r="AH192" s="5" t="s">
        <v>5014</v>
      </c>
    </row>
    <row r="193" spans="1:34" x14ac:dyDescent="0.15">
      <c r="A193" s="3">
        <v>674</v>
      </c>
      <c r="B193" s="5" t="s">
        <v>3375</v>
      </c>
      <c r="C193" s="5" t="e">
        <f>INDEX('168-上海理工大学-is05(scie2018)'!$E:$E,MATCH(B193,'168-上海理工大学-is05(scie2018)'!$B:$B,0))</f>
        <v>#N/A</v>
      </c>
      <c r="D193" s="5" t="s">
        <v>5599</v>
      </c>
      <c r="E193" s="5" t="s">
        <v>5014</v>
      </c>
      <c r="F193" s="5" t="s">
        <v>5427</v>
      </c>
      <c r="G193" s="5" t="s">
        <v>6382</v>
      </c>
      <c r="H193" s="8" t="s">
        <v>6383</v>
      </c>
      <c r="I193" s="5" t="s">
        <v>6349</v>
      </c>
      <c r="J193" s="8" t="s">
        <v>6384</v>
      </c>
      <c r="K193" s="5" t="s">
        <v>6382</v>
      </c>
      <c r="L193" s="8" t="s">
        <v>6383</v>
      </c>
      <c r="M193" s="5" t="s">
        <v>6559</v>
      </c>
      <c r="N193" s="5" t="s">
        <v>5428</v>
      </c>
      <c r="O193" s="5" t="s">
        <v>5428</v>
      </c>
      <c r="P193" s="5" t="s">
        <v>5428</v>
      </c>
      <c r="Q193" s="5" t="s">
        <v>5428</v>
      </c>
      <c r="R193" s="5" t="s">
        <v>6386</v>
      </c>
      <c r="S193" s="8" t="s">
        <v>6387</v>
      </c>
      <c r="T193" s="5" t="s">
        <v>6388</v>
      </c>
      <c r="U193" s="8" t="s">
        <v>3377</v>
      </c>
      <c r="V193" s="5" t="s">
        <v>3376</v>
      </c>
      <c r="W193" s="5" t="s">
        <v>3378</v>
      </c>
      <c r="X193" s="5">
        <v>2018</v>
      </c>
      <c r="Y193" s="5">
        <v>20</v>
      </c>
      <c r="Z193" s="5">
        <v>10</v>
      </c>
      <c r="AA193" s="5" t="s">
        <v>17</v>
      </c>
      <c r="AB193" s="5" t="s">
        <v>3379</v>
      </c>
      <c r="AC193" s="5" t="s">
        <v>709</v>
      </c>
      <c r="AD193" s="5" t="s">
        <v>4360</v>
      </c>
      <c r="AE193" s="5" t="s">
        <v>4361</v>
      </c>
      <c r="AF193" s="5" t="s">
        <v>14</v>
      </c>
      <c r="AG193" s="5">
        <v>2.7530000000000001</v>
      </c>
      <c r="AH193" s="5" t="s">
        <v>5014</v>
      </c>
    </row>
    <row r="194" spans="1:34" x14ac:dyDescent="0.15">
      <c r="A194" s="3">
        <v>678</v>
      </c>
      <c r="B194" s="5" t="s">
        <v>3398</v>
      </c>
      <c r="C194" s="5" t="e">
        <f>INDEX('168-上海理工大学-is05(scie2018)'!$E:$E,MATCH(B194,'168-上海理工大学-is05(scie2018)'!$B:$B,0))</f>
        <v>#N/A</v>
      </c>
      <c r="D194" s="5" t="s">
        <v>6406</v>
      </c>
      <c r="E194" s="5" t="s">
        <v>5014</v>
      </c>
      <c r="F194" s="5" t="s">
        <v>5433</v>
      </c>
      <c r="G194" s="5" t="s">
        <v>6560</v>
      </c>
      <c r="H194" s="8" t="s">
        <v>6561</v>
      </c>
      <c r="I194" s="5" t="s">
        <v>6543</v>
      </c>
      <c r="J194" s="8" t="s">
        <v>6544</v>
      </c>
      <c r="K194" s="5" t="s">
        <v>6543</v>
      </c>
      <c r="L194" s="8" t="s">
        <v>6544</v>
      </c>
      <c r="M194" s="5" t="s">
        <v>6562</v>
      </c>
      <c r="N194" s="5" t="s">
        <v>5428</v>
      </c>
      <c r="O194" s="5" t="s">
        <v>5428</v>
      </c>
      <c r="P194" s="5" t="s">
        <v>5428</v>
      </c>
      <c r="Q194" s="5" t="s">
        <v>5431</v>
      </c>
      <c r="R194" s="5" t="s">
        <v>6563</v>
      </c>
      <c r="S194" s="8" t="s">
        <v>6564</v>
      </c>
      <c r="T194" s="5" t="s">
        <v>6565</v>
      </c>
      <c r="U194" s="8" t="s">
        <v>3400</v>
      </c>
      <c r="V194" s="5" t="s">
        <v>3399</v>
      </c>
      <c r="W194" s="5" t="s">
        <v>3378</v>
      </c>
      <c r="X194" s="5">
        <v>2018</v>
      </c>
      <c r="Y194" s="5">
        <v>20</v>
      </c>
      <c r="Z194" s="5">
        <v>10</v>
      </c>
      <c r="AA194" s="5" t="s">
        <v>17</v>
      </c>
      <c r="AB194" s="5" t="s">
        <v>3379</v>
      </c>
      <c r="AC194" s="5" t="s">
        <v>3401</v>
      </c>
      <c r="AD194" s="5" t="s">
        <v>4399</v>
      </c>
      <c r="AE194" s="5" t="s">
        <v>4400</v>
      </c>
      <c r="AF194" s="5" t="s">
        <v>14</v>
      </c>
      <c r="AG194" s="5">
        <v>2.7530000000000001</v>
      </c>
      <c r="AH194" s="5" t="s">
        <v>5014</v>
      </c>
    </row>
    <row r="195" spans="1:34" x14ac:dyDescent="0.15">
      <c r="A195" s="3">
        <v>689</v>
      </c>
      <c r="B195" s="5" t="s">
        <v>3451</v>
      </c>
      <c r="C195" s="5" t="e">
        <f>INDEX('168-上海理工大学-is05(scie2018)'!$E:$E,MATCH(B195,'168-上海理工大学-is05(scie2018)'!$B:$B,0))</f>
        <v>#N/A</v>
      </c>
      <c r="D195" s="5">
        <v>3</v>
      </c>
      <c r="E195" s="5" t="s">
        <v>5014</v>
      </c>
      <c r="F195" s="5" t="s">
        <v>6146</v>
      </c>
      <c r="G195" s="5">
        <v>121320042</v>
      </c>
      <c r="H195" s="8" t="s">
        <v>6566</v>
      </c>
      <c r="I195" s="5" t="s">
        <v>6567</v>
      </c>
      <c r="J195" s="8" t="s">
        <v>6568</v>
      </c>
      <c r="K195" s="5" t="s">
        <v>6567</v>
      </c>
      <c r="L195" s="8" t="s">
        <v>6568</v>
      </c>
      <c r="M195" s="5" t="s">
        <v>6569</v>
      </c>
      <c r="N195" s="5" t="s">
        <v>5428</v>
      </c>
      <c r="O195" s="5" t="s">
        <v>5428</v>
      </c>
      <c r="P195" s="5" t="s">
        <v>5428</v>
      </c>
      <c r="Q195" s="5" t="s">
        <v>5428</v>
      </c>
      <c r="R195" s="5">
        <v>121320042</v>
      </c>
      <c r="S195" s="8" t="s">
        <v>6566</v>
      </c>
      <c r="T195" s="5" t="s">
        <v>6566</v>
      </c>
      <c r="U195" s="8" t="s">
        <v>3453</v>
      </c>
      <c r="V195" s="5" t="s">
        <v>3452</v>
      </c>
      <c r="W195" s="5" t="s">
        <v>3454</v>
      </c>
      <c r="X195" s="5">
        <v>2018</v>
      </c>
      <c r="Y195" s="5">
        <v>35</v>
      </c>
      <c r="Z195" s="5">
        <v>9</v>
      </c>
      <c r="AA195" s="5" t="s">
        <v>3456</v>
      </c>
      <c r="AB195" s="5" t="s">
        <v>3455</v>
      </c>
      <c r="AC195" s="5" t="s">
        <v>913</v>
      </c>
      <c r="AD195" s="5" t="s">
        <v>4484</v>
      </c>
      <c r="AE195" s="5" t="s">
        <v>4485</v>
      </c>
      <c r="AF195" s="5" t="s">
        <v>14</v>
      </c>
      <c r="AG195" s="5">
        <v>1.861</v>
      </c>
      <c r="AH195" s="5" t="s">
        <v>5014</v>
      </c>
    </row>
    <row r="196" spans="1:34" x14ac:dyDescent="0.15">
      <c r="A196" s="3">
        <v>731</v>
      </c>
      <c r="B196" s="5" t="s">
        <v>3651</v>
      </c>
      <c r="C196" s="5" t="e">
        <f>INDEX('168-上海理工大学-is05(scie2018)'!$E:$E,MATCH(B196,'168-上海理工大学-is05(scie2018)'!$B:$B,0))</f>
        <v>#N/A</v>
      </c>
      <c r="D196" s="5" t="s">
        <v>6477</v>
      </c>
      <c r="E196" s="5" t="s">
        <v>5014</v>
      </c>
      <c r="F196" s="5" t="s">
        <v>5427</v>
      </c>
      <c r="G196" s="5" t="s">
        <v>6570</v>
      </c>
      <c r="H196" s="8" t="s">
        <v>6571</v>
      </c>
      <c r="I196" s="5"/>
      <c r="J196" s="8" t="s">
        <v>6370</v>
      </c>
      <c r="K196" s="5" t="s">
        <v>6570</v>
      </c>
      <c r="L196" s="8" t="s">
        <v>6571</v>
      </c>
      <c r="M196" s="5" t="s">
        <v>6572</v>
      </c>
      <c r="N196" s="5" t="s">
        <v>5431</v>
      </c>
      <c r="O196" s="5" t="s">
        <v>5431</v>
      </c>
      <c r="P196" s="5" t="s">
        <v>5428</v>
      </c>
      <c r="Q196" s="5" t="s">
        <v>5431</v>
      </c>
      <c r="R196" s="5"/>
      <c r="S196" s="8"/>
      <c r="T196" s="5"/>
      <c r="U196" s="8" t="s">
        <v>3653</v>
      </c>
      <c r="V196" s="5" t="s">
        <v>3652</v>
      </c>
      <c r="W196" s="5" t="s">
        <v>3654</v>
      </c>
      <c r="X196" s="5">
        <v>2018</v>
      </c>
      <c r="Y196" s="5">
        <v>9</v>
      </c>
      <c r="Z196" s="5">
        <v>9</v>
      </c>
      <c r="AA196" s="5" t="s">
        <v>3656</v>
      </c>
      <c r="AB196" s="5" t="s">
        <v>3655</v>
      </c>
      <c r="AC196" s="5" t="s">
        <v>3657</v>
      </c>
      <c r="AD196" s="5" t="s">
        <v>5016</v>
      </c>
      <c r="AE196" s="5" t="s">
        <v>4701</v>
      </c>
      <c r="AF196" s="5" t="s">
        <v>14</v>
      </c>
      <c r="AG196" s="5">
        <v>7.3289999999999997</v>
      </c>
      <c r="AH196" s="5" t="s">
        <v>5014</v>
      </c>
    </row>
    <row r="197" spans="1:34" x14ac:dyDescent="0.15">
      <c r="A197" s="3">
        <v>736</v>
      </c>
      <c r="B197" s="5" t="s">
        <v>3681</v>
      </c>
      <c r="C197" s="5" t="e">
        <f>INDEX('168-上海理工大学-is05(scie2018)'!$E:$E,MATCH(B197,'168-上海理工大学-is05(scie2018)'!$B:$B,0))</f>
        <v>#N/A</v>
      </c>
      <c r="D197" s="5">
        <v>3</v>
      </c>
      <c r="E197" s="5" t="s">
        <v>5014</v>
      </c>
      <c r="F197" s="5" t="s">
        <v>5433</v>
      </c>
      <c r="G197" s="5" t="s">
        <v>6573</v>
      </c>
      <c r="H197" s="8" t="s">
        <v>6574</v>
      </c>
      <c r="I197" s="5" t="s">
        <v>6321</v>
      </c>
      <c r="J197" s="8" t="s">
        <v>6322</v>
      </c>
      <c r="K197" s="5" t="s">
        <v>6321</v>
      </c>
      <c r="L197" s="8" t="s">
        <v>6322</v>
      </c>
      <c r="M197" s="5" t="s">
        <v>6575</v>
      </c>
      <c r="N197" s="5" t="s">
        <v>5431</v>
      </c>
      <c r="O197" s="5" t="s">
        <v>5431</v>
      </c>
      <c r="P197" s="5" t="s">
        <v>5431</v>
      </c>
      <c r="Q197" s="5" t="s">
        <v>5431</v>
      </c>
      <c r="R197" s="5" t="s">
        <v>6573</v>
      </c>
      <c r="S197" s="8" t="s">
        <v>5620</v>
      </c>
      <c r="T197" s="5" t="s">
        <v>5620</v>
      </c>
      <c r="U197" s="8" t="s">
        <v>3683</v>
      </c>
      <c r="V197" s="5" t="s">
        <v>3682</v>
      </c>
      <c r="W197" s="5" t="s">
        <v>3684</v>
      </c>
      <c r="X197" s="5">
        <v>2018</v>
      </c>
      <c r="Y197" s="5">
        <v>1083</v>
      </c>
      <c r="AA197" s="5" t="s">
        <v>3686</v>
      </c>
      <c r="AB197" s="5" t="s">
        <v>3685</v>
      </c>
      <c r="AC197" s="5" t="s">
        <v>221</v>
      </c>
      <c r="AD197" s="5" t="s">
        <v>5164</v>
      </c>
      <c r="AE197" s="5" t="s">
        <v>4739</v>
      </c>
      <c r="AF197" s="5" t="s">
        <v>14</v>
      </c>
      <c r="AG197" s="5">
        <v>2.8130000000000002</v>
      </c>
      <c r="AH197" s="5" t="s">
        <v>5014</v>
      </c>
    </row>
    <row r="198" spans="1:34" x14ac:dyDescent="0.15">
      <c r="A198" s="3">
        <v>740</v>
      </c>
      <c r="B198" s="5" t="s">
        <v>3699</v>
      </c>
      <c r="C198" s="5" t="e">
        <f>INDEX('168-上海理工大学-is05(scie2018)'!$E:$E,MATCH(B198,'168-上海理工大学-is05(scie2018)'!$B:$B,0))</f>
        <v>#N/A</v>
      </c>
      <c r="D198" s="5">
        <v>3</v>
      </c>
      <c r="E198" s="5" t="s">
        <v>5014</v>
      </c>
      <c r="F198" s="5" t="s">
        <v>5427</v>
      </c>
      <c r="G198" s="5" t="s">
        <v>6367</v>
      </c>
      <c r="H198" s="8" t="s">
        <v>6368</v>
      </c>
      <c r="I198" s="5" t="s">
        <v>6576</v>
      </c>
      <c r="J198" s="8" t="s">
        <v>6370</v>
      </c>
      <c r="K198" s="5" t="s">
        <v>6367</v>
      </c>
      <c r="L198" s="8" t="s">
        <v>6368</v>
      </c>
      <c r="M198" s="5" t="s">
        <v>6577</v>
      </c>
      <c r="N198" s="5" t="s">
        <v>5428</v>
      </c>
      <c r="O198" s="5" t="s">
        <v>5428</v>
      </c>
      <c r="Q198" s="5" t="s">
        <v>5428</v>
      </c>
      <c r="R198" s="5" t="s">
        <v>6578</v>
      </c>
      <c r="S198" s="8" t="s">
        <v>6579</v>
      </c>
      <c r="T198" s="5" t="s">
        <v>5487</v>
      </c>
      <c r="U198" s="8" t="s">
        <v>3701</v>
      </c>
      <c r="V198" s="5" t="s">
        <v>3700</v>
      </c>
      <c r="W198" s="5" t="s">
        <v>3339</v>
      </c>
      <c r="X198" s="5">
        <v>2018</v>
      </c>
      <c r="Y198" s="5">
        <v>35</v>
      </c>
      <c r="Z198" s="5">
        <v>4</v>
      </c>
      <c r="AA198" s="5" t="s">
        <v>3702</v>
      </c>
      <c r="AB198" s="5" t="s">
        <v>3340</v>
      </c>
      <c r="AC198" s="5" t="s">
        <v>945</v>
      </c>
      <c r="AD198" s="5" t="s">
        <v>5166</v>
      </c>
      <c r="AE198" s="5" t="s">
        <v>4772</v>
      </c>
      <c r="AF198" s="5" t="s">
        <v>14</v>
      </c>
      <c r="AG198" s="5">
        <v>2.2839999999999998</v>
      </c>
      <c r="AH198" s="5" t="s">
        <v>5014</v>
      </c>
    </row>
    <row r="199" spans="1:34" x14ac:dyDescent="0.15">
      <c r="A199" s="3">
        <v>771</v>
      </c>
      <c r="B199" s="5" t="s">
        <v>3852</v>
      </c>
      <c r="C199" s="5" t="e">
        <f>INDEX('168-上海理工大学-is05(scie2018)'!$E:$E,MATCH(B199,'168-上海理工大学-is05(scie2018)'!$B:$B,0))</f>
        <v>#N/A</v>
      </c>
      <c r="D199" s="5">
        <v>4</v>
      </c>
      <c r="E199" s="5" t="s">
        <v>5014</v>
      </c>
      <c r="F199" s="5" t="s">
        <v>5427</v>
      </c>
      <c r="G199" s="5" t="s">
        <v>6536</v>
      </c>
      <c r="H199" s="8" t="s">
        <v>6537</v>
      </c>
      <c r="I199" s="5" t="s">
        <v>6543</v>
      </c>
      <c r="J199" s="8" t="s">
        <v>6544</v>
      </c>
      <c r="K199" s="5" t="s">
        <v>6536</v>
      </c>
      <c r="L199" s="8" t="s">
        <v>6537</v>
      </c>
      <c r="M199" s="5" t="s">
        <v>6580</v>
      </c>
      <c r="N199" s="5" t="s">
        <v>5428</v>
      </c>
      <c r="O199" s="5" t="s">
        <v>5428</v>
      </c>
      <c r="P199" s="5" t="s">
        <v>5428</v>
      </c>
      <c r="Q199" s="5" t="s">
        <v>5428</v>
      </c>
      <c r="R199" s="5" t="s">
        <v>5620</v>
      </c>
      <c r="S199" s="8" t="s">
        <v>5620</v>
      </c>
      <c r="T199" s="5" t="s">
        <v>5620</v>
      </c>
      <c r="U199" s="8" t="s">
        <v>3854</v>
      </c>
      <c r="V199" s="5" t="s">
        <v>3853</v>
      </c>
      <c r="W199" s="5" t="s">
        <v>3849</v>
      </c>
      <c r="X199" s="5">
        <v>2018</v>
      </c>
      <c r="Y199" s="5">
        <v>65</v>
      </c>
      <c r="Z199" s="5">
        <v>18</v>
      </c>
      <c r="AA199" s="5" t="s">
        <v>3855</v>
      </c>
      <c r="AB199" s="5" t="s">
        <v>3850</v>
      </c>
      <c r="AC199" s="5" t="s">
        <v>3856</v>
      </c>
      <c r="AD199" s="5" t="s">
        <v>4902</v>
      </c>
      <c r="AE199" s="5" t="s">
        <v>4903</v>
      </c>
      <c r="AF199" s="5" t="s">
        <v>14</v>
      </c>
      <c r="AG199" s="5">
        <v>1.657</v>
      </c>
      <c r="AH199" s="5" t="s">
        <v>5014</v>
      </c>
    </row>
    <row r="200" spans="1:34" x14ac:dyDescent="0.15">
      <c r="A200" s="3">
        <v>790</v>
      </c>
      <c r="B200" s="5" t="s">
        <v>3944</v>
      </c>
      <c r="C200" s="5" t="e">
        <f>INDEX('168-上海理工大学-is05(scie2018)'!$E:$E,MATCH(B200,'168-上海理工大学-is05(scie2018)'!$B:$B,0))</f>
        <v>#N/A</v>
      </c>
      <c r="D200" s="5">
        <v>2</v>
      </c>
      <c r="E200" s="5" t="s">
        <v>5014</v>
      </c>
      <c r="F200" s="5" t="s">
        <v>5427</v>
      </c>
      <c r="G200" s="5" t="s">
        <v>6349</v>
      </c>
      <c r="H200" s="8" t="s">
        <v>6350</v>
      </c>
      <c r="I200" s="5" t="s">
        <v>6369</v>
      </c>
      <c r="J200" s="8" t="s">
        <v>6581</v>
      </c>
      <c r="K200" s="5" t="s">
        <v>6349</v>
      </c>
      <c r="L200" s="8" t="s">
        <v>6350</v>
      </c>
      <c r="M200" s="5" t="s">
        <v>6582</v>
      </c>
      <c r="N200" s="5" t="s">
        <v>5431</v>
      </c>
      <c r="O200" s="5" t="s">
        <v>5431</v>
      </c>
      <c r="P200" s="5" t="s">
        <v>5428</v>
      </c>
      <c r="Q200" s="5" t="s">
        <v>5428</v>
      </c>
      <c r="R200" s="5"/>
      <c r="S200" s="8"/>
      <c r="T200" s="5"/>
      <c r="U200" s="8" t="s">
        <v>3946</v>
      </c>
      <c r="V200" s="5" t="s">
        <v>3945</v>
      </c>
      <c r="W200" s="5" t="s">
        <v>1009</v>
      </c>
      <c r="X200" s="5">
        <v>2018</v>
      </c>
      <c r="Y200" s="5">
        <v>124</v>
      </c>
      <c r="Z200" s="5">
        <v>5</v>
      </c>
      <c r="AA200" s="5" t="s">
        <v>17</v>
      </c>
      <c r="AB200" s="5" t="s">
        <v>1010</v>
      </c>
      <c r="AC200" s="5" t="s">
        <v>671</v>
      </c>
      <c r="AD200" s="5" t="s">
        <v>5161</v>
      </c>
      <c r="AE200" s="5" t="s">
        <v>4722</v>
      </c>
      <c r="AF200" s="5" t="s">
        <v>14</v>
      </c>
      <c r="AG200" s="5">
        <v>1.7689999999999999</v>
      </c>
      <c r="AH200" s="5" t="s">
        <v>5014</v>
      </c>
    </row>
    <row r="201" spans="1:34" x14ac:dyDescent="0.15">
      <c r="A201" s="3">
        <v>792</v>
      </c>
      <c r="B201" s="5" t="s">
        <v>3954</v>
      </c>
      <c r="C201" s="5" t="e">
        <f>INDEX('168-上海理工大学-is05(scie2018)'!$E:$E,MATCH(B201,'168-上海理工大学-is05(scie2018)'!$B:$B,0))</f>
        <v>#N/A</v>
      </c>
      <c r="D201" s="5">
        <v>2</v>
      </c>
      <c r="E201" s="5" t="s">
        <v>5014</v>
      </c>
      <c r="F201" s="5" t="s">
        <v>5433</v>
      </c>
      <c r="G201" s="5" t="s">
        <v>6583</v>
      </c>
      <c r="H201" s="8" t="s">
        <v>6584</v>
      </c>
      <c r="I201" s="5" t="s">
        <v>6455</v>
      </c>
      <c r="J201" s="8" t="s">
        <v>6456</v>
      </c>
      <c r="K201" s="5" t="s">
        <v>6455</v>
      </c>
      <c r="L201" s="8" t="s">
        <v>6456</v>
      </c>
      <c r="M201" s="5" t="s">
        <v>6585</v>
      </c>
      <c r="N201" s="5" t="s">
        <v>5428</v>
      </c>
      <c r="O201" s="5" t="s">
        <v>5428</v>
      </c>
      <c r="P201" s="5" t="s">
        <v>5428</v>
      </c>
      <c r="Q201" s="5" t="s">
        <v>5431</v>
      </c>
      <c r="R201" s="5" t="s">
        <v>6586</v>
      </c>
      <c r="S201" s="8" t="s">
        <v>6587</v>
      </c>
      <c r="T201" s="5" t="s">
        <v>6588</v>
      </c>
      <c r="U201" s="8" t="s">
        <v>3956</v>
      </c>
      <c r="V201" s="5" t="s">
        <v>3955</v>
      </c>
      <c r="W201" s="5" t="s">
        <v>1185</v>
      </c>
      <c r="X201" s="5">
        <v>2018</v>
      </c>
      <c r="Y201" s="5">
        <v>26</v>
      </c>
      <c r="Z201" s="5">
        <v>26</v>
      </c>
      <c r="AA201" s="5" t="s">
        <v>3957</v>
      </c>
      <c r="AB201" s="5" t="s">
        <v>1186</v>
      </c>
      <c r="AC201" s="5" t="s">
        <v>2673</v>
      </c>
      <c r="AD201" s="5" t="s">
        <v>4148</v>
      </c>
      <c r="AE201" s="5" t="s">
        <v>4149</v>
      </c>
      <c r="AF201" s="5" t="s">
        <v>14</v>
      </c>
      <c r="AG201" s="5">
        <v>3.5609999999999999</v>
      </c>
      <c r="AH201" s="5" t="s">
        <v>5014</v>
      </c>
    </row>
    <row r="202" spans="1:34" x14ac:dyDescent="0.15">
      <c r="A202" s="3">
        <v>794</v>
      </c>
      <c r="B202" s="5" t="s">
        <v>3962</v>
      </c>
      <c r="C202" s="5" t="e">
        <f>INDEX('168-上海理工大学-is05(scie2018)'!$E:$E,MATCH(B202,'168-上海理工大学-is05(scie2018)'!$B:$B,0))</f>
        <v>#N/A</v>
      </c>
      <c r="D202" s="5">
        <v>2</v>
      </c>
      <c r="E202" s="5" t="s">
        <v>5014</v>
      </c>
      <c r="F202" s="5" t="s">
        <v>5427</v>
      </c>
      <c r="G202" s="5" t="s">
        <v>6367</v>
      </c>
      <c r="H202" s="8" t="s">
        <v>6368</v>
      </c>
      <c r="I202" s="5" t="s">
        <v>6369</v>
      </c>
      <c r="J202" s="8" t="s">
        <v>6370</v>
      </c>
      <c r="K202" s="5" t="s">
        <v>6367</v>
      </c>
      <c r="L202" s="8" t="s">
        <v>6368</v>
      </c>
      <c r="M202" s="5" t="s">
        <v>6589</v>
      </c>
      <c r="N202" s="5" t="s">
        <v>5428</v>
      </c>
      <c r="O202" s="5" t="s">
        <v>5428</v>
      </c>
      <c r="P202" s="5" t="s">
        <v>5428</v>
      </c>
      <c r="Q202" s="5" t="s">
        <v>5428</v>
      </c>
      <c r="R202" s="5" t="s">
        <v>6590</v>
      </c>
      <c r="S202" s="8" t="s">
        <v>6591</v>
      </c>
      <c r="T202" s="5" t="s">
        <v>6592</v>
      </c>
      <c r="U202" s="8" t="s">
        <v>3964</v>
      </c>
      <c r="V202" s="5" t="s">
        <v>3963</v>
      </c>
      <c r="W202" s="5" t="s">
        <v>943</v>
      </c>
      <c r="X202" s="5">
        <v>2018</v>
      </c>
      <c r="Y202" s="5">
        <v>113</v>
      </c>
      <c r="Z202" s="5">
        <v>7</v>
      </c>
      <c r="AA202" s="5" t="s">
        <v>17</v>
      </c>
      <c r="AB202" s="5" t="s">
        <v>944</v>
      </c>
      <c r="AC202" s="5" t="s">
        <v>945</v>
      </c>
      <c r="AD202" s="5" t="s">
        <v>4529</v>
      </c>
      <c r="AE202" s="5" t="s">
        <v>4530</v>
      </c>
      <c r="AF202" s="5" t="s">
        <v>14</v>
      </c>
      <c r="AG202" s="5">
        <v>3.5209999999999999</v>
      </c>
      <c r="AH202" s="5" t="s">
        <v>5014</v>
      </c>
    </row>
    <row r="203" spans="1:34" x14ac:dyDescent="0.15">
      <c r="A203" s="3">
        <v>5</v>
      </c>
      <c r="B203" s="5" t="s">
        <v>38</v>
      </c>
      <c r="C203" s="5" t="e">
        <f>INDEX('168-上海理工大学-is05(scie2018)'!$E:$E,MATCH(B203,'168-上海理工大学-is05(scie2018)'!$B:$B,0))</f>
        <v>#N/A</v>
      </c>
      <c r="D203" s="5" t="s">
        <v>5442</v>
      </c>
      <c r="E203" s="5" t="s">
        <v>5014</v>
      </c>
      <c r="F203" s="5" t="s">
        <v>5427</v>
      </c>
      <c r="G203" s="5" t="s">
        <v>6593</v>
      </c>
      <c r="H203" s="8" t="s">
        <v>6594</v>
      </c>
      <c r="I203" s="5" t="s">
        <v>6595</v>
      </c>
      <c r="J203" s="8" t="s">
        <v>6596</v>
      </c>
      <c r="K203" s="5" t="s">
        <v>6593</v>
      </c>
      <c r="L203" s="8" t="s">
        <v>6594</v>
      </c>
      <c r="M203" s="5" t="s">
        <v>6597</v>
      </c>
      <c r="N203" s="5" t="s">
        <v>5428</v>
      </c>
      <c r="O203" s="5" t="s">
        <v>5431</v>
      </c>
      <c r="P203" s="5" t="s">
        <v>5428</v>
      </c>
      <c r="Q203" s="5" t="s">
        <v>5428</v>
      </c>
      <c r="R203" s="5" t="s">
        <v>6598</v>
      </c>
      <c r="S203" s="8" t="s">
        <v>6599</v>
      </c>
      <c r="T203" s="5" t="s">
        <v>5448</v>
      </c>
      <c r="U203" s="8" t="s">
        <v>40</v>
      </c>
      <c r="V203" s="5" t="s">
        <v>39</v>
      </c>
      <c r="W203" s="5" t="s">
        <v>41</v>
      </c>
      <c r="X203" s="5">
        <v>2018</v>
      </c>
      <c r="Y203" s="5">
        <v>153</v>
      </c>
      <c r="AA203" s="5" t="s">
        <v>43</v>
      </c>
      <c r="AB203" s="5" t="s">
        <v>42</v>
      </c>
      <c r="AC203" s="5" t="s">
        <v>30</v>
      </c>
      <c r="AD203" s="5" t="s">
        <v>4222</v>
      </c>
      <c r="AE203" s="5" t="s">
        <v>4223</v>
      </c>
      <c r="AF203" s="5" t="s">
        <v>14</v>
      </c>
      <c r="AG203" s="5">
        <v>4.0860000000000003</v>
      </c>
      <c r="AH203" s="5" t="s">
        <v>5014</v>
      </c>
    </row>
    <row r="204" spans="1:34" x14ac:dyDescent="0.15">
      <c r="A204" s="3">
        <v>78</v>
      </c>
      <c r="B204" s="5" t="s">
        <v>430</v>
      </c>
      <c r="C204" s="5" t="e">
        <f>INDEX('168-上海理工大学-is05(scie2018)'!$E:$E,MATCH(B204,'168-上海理工大学-is05(scie2018)'!$B:$B,0))</f>
        <v>#N/A</v>
      </c>
      <c r="D204" s="5" t="s">
        <v>6406</v>
      </c>
      <c r="E204" s="5" t="s">
        <v>5014</v>
      </c>
      <c r="F204" s="5" t="s">
        <v>5427</v>
      </c>
      <c r="G204" s="5" t="s">
        <v>6593</v>
      </c>
      <c r="H204" s="8" t="s">
        <v>6594</v>
      </c>
      <c r="I204" s="5" t="s">
        <v>6593</v>
      </c>
      <c r="J204" s="8" t="s">
        <v>6594</v>
      </c>
      <c r="K204" s="5" t="s">
        <v>6593</v>
      </c>
      <c r="L204" s="8" t="s">
        <v>6594</v>
      </c>
      <c r="M204" s="5" t="s">
        <v>6600</v>
      </c>
      <c r="N204" s="5" t="s">
        <v>5428</v>
      </c>
      <c r="O204" s="5" t="s">
        <v>5431</v>
      </c>
      <c r="P204" s="5" t="s">
        <v>5428</v>
      </c>
      <c r="Q204" s="5" t="s">
        <v>5428</v>
      </c>
      <c r="R204" s="5" t="s">
        <v>6601</v>
      </c>
      <c r="S204" s="8" t="s">
        <v>6602</v>
      </c>
      <c r="T204" s="5" t="s">
        <v>5448</v>
      </c>
      <c r="U204" s="8" t="s">
        <v>432</v>
      </c>
      <c r="V204" s="5" t="s">
        <v>431</v>
      </c>
      <c r="W204" s="5" t="s">
        <v>433</v>
      </c>
      <c r="X204" s="5">
        <v>2018</v>
      </c>
      <c r="Y204" s="5">
        <v>60</v>
      </c>
      <c r="AA204" s="5" t="s">
        <v>435</v>
      </c>
      <c r="AB204" s="5" t="s">
        <v>434</v>
      </c>
      <c r="AC204" s="5" t="s">
        <v>436</v>
      </c>
      <c r="AD204" s="5" t="s">
        <v>5174</v>
      </c>
      <c r="AE204" s="5" t="s">
        <v>4081</v>
      </c>
      <c r="AF204" s="5" t="s">
        <v>14</v>
      </c>
      <c r="AG204" s="5">
        <v>2.8140000000000001</v>
      </c>
      <c r="AH204" s="5" t="s">
        <v>5014</v>
      </c>
    </row>
    <row r="205" spans="1:34" x14ac:dyDescent="0.15">
      <c r="A205" s="3">
        <v>90</v>
      </c>
      <c r="B205" s="5" t="s">
        <v>495</v>
      </c>
      <c r="C205" s="5" t="e">
        <f>INDEX('168-上海理工大学-is05(scie2018)'!$E:$E,MATCH(B205,'168-上海理工大学-is05(scie2018)'!$B:$B,0))</f>
        <v>#N/A</v>
      </c>
      <c r="D205" s="5">
        <v>3</v>
      </c>
      <c r="E205" s="5" t="s">
        <v>5014</v>
      </c>
      <c r="F205" s="5" t="s">
        <v>6146</v>
      </c>
      <c r="G205" s="5" t="s">
        <v>6603</v>
      </c>
      <c r="H205" s="8" t="s">
        <v>6604</v>
      </c>
      <c r="I205" s="5" t="s">
        <v>6605</v>
      </c>
      <c r="J205" s="8" t="s">
        <v>6606</v>
      </c>
      <c r="K205" s="5" t="s">
        <v>6605</v>
      </c>
      <c r="L205" s="8" t="s">
        <v>6606</v>
      </c>
      <c r="M205" s="5" t="s">
        <v>6607</v>
      </c>
      <c r="N205" s="5" t="s">
        <v>5428</v>
      </c>
      <c r="O205" s="5" t="s">
        <v>5431</v>
      </c>
      <c r="P205" s="5" t="s">
        <v>5428</v>
      </c>
      <c r="Q205" s="5" t="s">
        <v>5428</v>
      </c>
      <c r="R205" s="5" t="s">
        <v>6603</v>
      </c>
      <c r="S205" s="8" t="s">
        <v>6604</v>
      </c>
      <c r="T205" s="5" t="s">
        <v>5457</v>
      </c>
      <c r="U205" s="8" t="s">
        <v>497</v>
      </c>
      <c r="V205" s="5" t="s">
        <v>496</v>
      </c>
      <c r="W205" s="5" t="s">
        <v>450</v>
      </c>
      <c r="X205" s="5">
        <v>2018</v>
      </c>
      <c r="Y205" s="5">
        <v>8</v>
      </c>
      <c r="Z205" s="5">
        <v>40</v>
      </c>
      <c r="AA205" s="5" t="s">
        <v>498</v>
      </c>
      <c r="AB205" s="5" t="s">
        <v>451</v>
      </c>
      <c r="AC205" s="5" t="s">
        <v>499</v>
      </c>
      <c r="AD205" s="5" t="s">
        <v>5325</v>
      </c>
      <c r="AE205" s="5" t="s">
        <v>4965</v>
      </c>
      <c r="AF205" s="5" t="s">
        <v>14</v>
      </c>
      <c r="AG205" s="5">
        <v>3.0489999999999999</v>
      </c>
      <c r="AH205" s="5" t="s">
        <v>5014</v>
      </c>
    </row>
    <row r="206" spans="1:34" x14ac:dyDescent="0.15">
      <c r="A206" s="3">
        <v>103</v>
      </c>
      <c r="B206" s="5" t="s">
        <v>557</v>
      </c>
      <c r="C206" s="5" t="e">
        <f>INDEX('168-上海理工大学-is05(scie2018)'!$E:$E,MATCH(B206,'168-上海理工大学-is05(scie2018)'!$B:$B,0))</f>
        <v>#N/A</v>
      </c>
      <c r="D206" s="5" t="s">
        <v>5442</v>
      </c>
      <c r="E206" s="5" t="s">
        <v>5014</v>
      </c>
      <c r="F206" s="5" t="s">
        <v>5427</v>
      </c>
      <c r="G206" s="5" t="s">
        <v>6593</v>
      </c>
      <c r="H206" s="8" t="s">
        <v>6594</v>
      </c>
      <c r="I206" s="5" t="s">
        <v>6595</v>
      </c>
      <c r="J206" s="8" t="s">
        <v>6596</v>
      </c>
      <c r="K206" s="5" t="s">
        <v>6593</v>
      </c>
      <c r="L206" s="8" t="s">
        <v>6594</v>
      </c>
      <c r="M206" s="5" t="s">
        <v>6608</v>
      </c>
      <c r="N206" s="5" t="s">
        <v>5428</v>
      </c>
      <c r="O206" s="5" t="s">
        <v>5431</v>
      </c>
      <c r="P206" s="5" t="s">
        <v>5428</v>
      </c>
      <c r="Q206" s="5" t="s">
        <v>5428</v>
      </c>
      <c r="R206" s="5" t="s">
        <v>6609</v>
      </c>
      <c r="S206" s="8" t="s">
        <v>6610</v>
      </c>
      <c r="T206" s="5" t="s">
        <v>5448</v>
      </c>
      <c r="U206" s="8" t="s">
        <v>559</v>
      </c>
      <c r="V206" s="5" t="s">
        <v>558</v>
      </c>
      <c r="W206" s="5" t="s">
        <v>41</v>
      </c>
      <c r="X206" s="5">
        <v>2018</v>
      </c>
      <c r="Y206" s="5">
        <v>142</v>
      </c>
      <c r="AA206" s="5" t="s">
        <v>560</v>
      </c>
      <c r="AB206" s="5" t="s">
        <v>42</v>
      </c>
      <c r="AC206" s="5" t="s">
        <v>561</v>
      </c>
      <c r="AD206" s="5" t="s">
        <v>5089</v>
      </c>
      <c r="AE206" s="5" t="s">
        <v>4812</v>
      </c>
      <c r="AF206" s="5" t="s">
        <v>14</v>
      </c>
      <c r="AG206" s="5">
        <v>4.0860000000000003</v>
      </c>
      <c r="AH206" s="5" t="s">
        <v>5014</v>
      </c>
    </row>
    <row r="207" spans="1:34" x14ac:dyDescent="0.15">
      <c r="A207" s="3">
        <v>215</v>
      </c>
      <c r="B207" s="5" t="s">
        <v>1106</v>
      </c>
      <c r="C207" s="5" t="e">
        <f>INDEX('168-上海理工大学-is05(scie2018)'!$E:$E,MATCH(B207,'168-上海理工大学-is05(scie2018)'!$B:$B,0))</f>
        <v>#N/A</v>
      </c>
      <c r="D207" s="5" t="s">
        <v>6461</v>
      </c>
      <c r="E207" s="5" t="s">
        <v>5014</v>
      </c>
      <c r="F207" s="5" t="s">
        <v>5427</v>
      </c>
      <c r="G207" s="5" t="s">
        <v>6611</v>
      </c>
      <c r="H207" s="8" t="s">
        <v>6612</v>
      </c>
      <c r="I207" s="5" t="s">
        <v>6611</v>
      </c>
      <c r="J207" s="8" t="s">
        <v>6612</v>
      </c>
      <c r="K207" s="5" t="s">
        <v>6611</v>
      </c>
      <c r="L207" s="8" t="s">
        <v>6612</v>
      </c>
      <c r="M207" s="5" t="s">
        <v>6613</v>
      </c>
      <c r="N207" s="5" t="s">
        <v>5428</v>
      </c>
      <c r="O207" s="5" t="s">
        <v>5428</v>
      </c>
      <c r="P207" s="5" t="s">
        <v>5428</v>
      </c>
      <c r="Q207" s="5" t="s">
        <v>5428</v>
      </c>
      <c r="R207" s="5" t="s">
        <v>6614</v>
      </c>
      <c r="S207" s="8" t="s">
        <v>6615</v>
      </c>
      <c r="T207" s="5" t="s">
        <v>5518</v>
      </c>
      <c r="U207" s="8" t="s">
        <v>1108</v>
      </c>
      <c r="V207" s="5" t="s">
        <v>1107</v>
      </c>
      <c r="W207" s="5" t="s">
        <v>1109</v>
      </c>
      <c r="X207" s="5">
        <v>2018</v>
      </c>
      <c r="AA207" s="5" t="s">
        <v>17</v>
      </c>
      <c r="AB207" s="5" t="s">
        <v>1110</v>
      </c>
      <c r="AC207" s="5" t="s">
        <v>1111</v>
      </c>
      <c r="AD207" s="5" t="s">
        <v>4948</v>
      </c>
      <c r="AE207" s="5" t="s">
        <v>4949</v>
      </c>
      <c r="AF207" s="5" t="s">
        <v>14</v>
      </c>
      <c r="AG207" s="5">
        <v>0.65300000000000002</v>
      </c>
      <c r="AH207" s="5" t="s">
        <v>5014</v>
      </c>
    </row>
    <row r="208" spans="1:34" x14ac:dyDescent="0.15">
      <c r="A208" s="3">
        <v>216</v>
      </c>
      <c r="B208" s="5" t="s">
        <v>1112</v>
      </c>
      <c r="C208" s="5" t="e">
        <f>INDEX('168-上海理工大学-is05(scie2018)'!$E:$E,MATCH(B208,'168-上海理工大学-is05(scie2018)'!$B:$B,0))</f>
        <v>#N/A</v>
      </c>
      <c r="D208" s="5" t="s">
        <v>6461</v>
      </c>
      <c r="E208" s="5" t="s">
        <v>5014</v>
      </c>
      <c r="F208" s="5" t="s">
        <v>5427</v>
      </c>
      <c r="G208" s="5" t="s">
        <v>6611</v>
      </c>
      <c r="H208" s="8" t="s">
        <v>6612</v>
      </c>
      <c r="I208" s="5" t="s">
        <v>6611</v>
      </c>
      <c r="J208" s="8" t="s">
        <v>6612</v>
      </c>
      <c r="K208" s="5" t="s">
        <v>6611</v>
      </c>
      <c r="L208" s="8" t="s">
        <v>6612</v>
      </c>
      <c r="M208" s="5" t="s">
        <v>6616</v>
      </c>
      <c r="N208" s="5" t="s">
        <v>5428</v>
      </c>
      <c r="O208" s="5" t="s">
        <v>5428</v>
      </c>
      <c r="P208" s="5" t="s">
        <v>5428</v>
      </c>
      <c r="Q208" s="5" t="s">
        <v>5428</v>
      </c>
      <c r="R208" s="5" t="s">
        <v>6617</v>
      </c>
      <c r="S208" s="8" t="s">
        <v>6618</v>
      </c>
      <c r="T208" s="5" t="s">
        <v>5518</v>
      </c>
      <c r="U208" s="8" t="s">
        <v>1114</v>
      </c>
      <c r="V208" s="5" t="s">
        <v>1113</v>
      </c>
      <c r="W208" s="5" t="s">
        <v>1109</v>
      </c>
      <c r="X208" s="5">
        <v>2018</v>
      </c>
      <c r="AA208" s="5" t="s">
        <v>17</v>
      </c>
      <c r="AB208" s="5" t="s">
        <v>1110</v>
      </c>
      <c r="AC208" s="5" t="s">
        <v>1111</v>
      </c>
      <c r="AD208" s="5" t="s">
        <v>4967</v>
      </c>
      <c r="AE208" s="5" t="s">
        <v>4949</v>
      </c>
      <c r="AF208" s="5" t="s">
        <v>14</v>
      </c>
      <c r="AG208" s="5">
        <v>0.65300000000000002</v>
      </c>
      <c r="AH208" s="5" t="s">
        <v>5014</v>
      </c>
    </row>
    <row r="209" spans="1:34" x14ac:dyDescent="0.15">
      <c r="A209" s="3">
        <v>217</v>
      </c>
      <c r="B209" s="5" t="s">
        <v>1115</v>
      </c>
      <c r="C209" s="5" t="e">
        <f>INDEX('168-上海理工大学-is05(scie2018)'!$E:$E,MATCH(B209,'168-上海理工大学-is05(scie2018)'!$B:$B,0))</f>
        <v>#N/A</v>
      </c>
      <c r="D209" s="5" t="s">
        <v>6461</v>
      </c>
      <c r="E209" s="5" t="s">
        <v>5014</v>
      </c>
      <c r="F209" s="5" t="s">
        <v>5427</v>
      </c>
      <c r="G209" s="5" t="s">
        <v>6611</v>
      </c>
      <c r="H209" s="8" t="s">
        <v>6612</v>
      </c>
      <c r="I209" s="5" t="s">
        <v>6611</v>
      </c>
      <c r="J209" s="8" t="s">
        <v>6612</v>
      </c>
      <c r="K209" s="5" t="s">
        <v>6611</v>
      </c>
      <c r="L209" s="8" t="s">
        <v>6612</v>
      </c>
      <c r="M209" s="5" t="s">
        <v>6619</v>
      </c>
      <c r="N209" s="5" t="s">
        <v>5428</v>
      </c>
      <c r="O209" s="5" t="s">
        <v>5428</v>
      </c>
      <c r="P209" s="5" t="s">
        <v>5428</v>
      </c>
      <c r="Q209" s="5" t="s">
        <v>5428</v>
      </c>
      <c r="R209" s="5" t="s">
        <v>6620</v>
      </c>
      <c r="S209" s="8" t="s">
        <v>6621</v>
      </c>
      <c r="T209" s="5" t="s">
        <v>5518</v>
      </c>
      <c r="U209" s="8" t="s">
        <v>1117</v>
      </c>
      <c r="V209" s="5" t="s">
        <v>1116</v>
      </c>
      <c r="W209" s="5" t="s">
        <v>1109</v>
      </c>
      <c r="X209" s="5">
        <v>2018</v>
      </c>
      <c r="AA209" s="5" t="s">
        <v>17</v>
      </c>
      <c r="AB209" s="5" t="s">
        <v>1110</v>
      </c>
      <c r="AC209" s="5" t="s">
        <v>1111</v>
      </c>
      <c r="AD209" s="5" t="s">
        <v>4968</v>
      </c>
      <c r="AE209" s="5" t="s">
        <v>4949</v>
      </c>
      <c r="AF209" s="5" t="s">
        <v>14</v>
      </c>
      <c r="AG209" s="5">
        <v>0.65300000000000002</v>
      </c>
      <c r="AH209" s="5" t="s">
        <v>5014</v>
      </c>
    </row>
    <row r="210" spans="1:34" x14ac:dyDescent="0.15">
      <c r="A210" s="3">
        <v>231</v>
      </c>
      <c r="B210" s="5" t="s">
        <v>1182</v>
      </c>
      <c r="C210" s="5" t="e">
        <f>INDEX('168-上海理工大学-is05(scie2018)'!$E:$E,MATCH(B210,'168-上海理工大学-is05(scie2018)'!$B:$B,0))</f>
        <v>#N/A</v>
      </c>
      <c r="D210" s="5">
        <v>2</v>
      </c>
      <c r="E210" s="5" t="s">
        <v>5014</v>
      </c>
      <c r="F210" s="5" t="s">
        <v>6146</v>
      </c>
      <c r="G210" s="5" t="s">
        <v>6622</v>
      </c>
      <c r="H210" s="8" t="s">
        <v>6395</v>
      </c>
      <c r="I210" s="5" t="s">
        <v>6623</v>
      </c>
      <c r="J210" s="8" t="s">
        <v>6624</v>
      </c>
      <c r="K210" s="5" t="s">
        <v>6623</v>
      </c>
      <c r="L210" s="8" t="s">
        <v>6624</v>
      </c>
      <c r="M210" s="5" t="s">
        <v>6625</v>
      </c>
      <c r="N210" s="5" t="s">
        <v>5428</v>
      </c>
      <c r="O210" s="5" t="s">
        <v>5428</v>
      </c>
      <c r="P210" s="5" t="s">
        <v>5428</v>
      </c>
      <c r="Q210" s="5" t="s">
        <v>5428</v>
      </c>
      <c r="R210" s="5" t="s">
        <v>6626</v>
      </c>
      <c r="S210" s="8" t="s">
        <v>6398</v>
      </c>
      <c r="T210" s="5" t="s">
        <v>5689</v>
      </c>
      <c r="U210" s="8" t="s">
        <v>1184</v>
      </c>
      <c r="V210" s="5" t="s">
        <v>1183</v>
      </c>
      <c r="W210" s="5" t="s">
        <v>1185</v>
      </c>
      <c r="X210" s="5">
        <v>2018</v>
      </c>
      <c r="Y210" s="5">
        <v>26</v>
      </c>
      <c r="Z210" s="5">
        <v>25</v>
      </c>
      <c r="AA210" s="5" t="s">
        <v>1187</v>
      </c>
      <c r="AB210" s="5" t="s">
        <v>1186</v>
      </c>
      <c r="AC210" s="5" t="s">
        <v>1188</v>
      </c>
      <c r="AD210" s="5" t="s">
        <v>5373</v>
      </c>
      <c r="AE210" s="5" t="s">
        <v>5374</v>
      </c>
      <c r="AF210" s="5" t="s">
        <v>14</v>
      </c>
      <c r="AG210" s="5">
        <v>3.5609999999999999</v>
      </c>
      <c r="AH210" s="5" t="s">
        <v>5014</v>
      </c>
    </row>
    <row r="211" spans="1:34" x14ac:dyDescent="0.15">
      <c r="A211" s="3">
        <v>251</v>
      </c>
      <c r="B211" s="5" t="s">
        <v>1289</v>
      </c>
      <c r="C211" s="5" t="e">
        <f>INDEX('168-上海理工大学-is05(scie2018)'!$E:$E,MATCH(B211,'168-上海理工大学-is05(scie2018)'!$B:$B,0))</f>
        <v>#N/A</v>
      </c>
      <c r="D211" s="5">
        <v>3</v>
      </c>
      <c r="E211" s="5" t="s">
        <v>5014</v>
      </c>
      <c r="F211" s="5" t="s">
        <v>6627</v>
      </c>
      <c r="G211" s="5" t="s">
        <v>6628</v>
      </c>
      <c r="H211" s="8" t="s">
        <v>6629</v>
      </c>
      <c r="I211" s="5" t="s">
        <v>6628</v>
      </c>
      <c r="J211" s="8" t="s">
        <v>6629</v>
      </c>
      <c r="K211" s="5" t="s">
        <v>6628</v>
      </c>
      <c r="L211" s="8" t="s">
        <v>6629</v>
      </c>
      <c r="M211" s="5" t="s">
        <v>6630</v>
      </c>
      <c r="N211" s="5" t="s">
        <v>5428</v>
      </c>
      <c r="O211" s="5" t="s">
        <v>5428</v>
      </c>
      <c r="P211" s="5" t="s">
        <v>5428</v>
      </c>
      <c r="Q211" s="5" t="s">
        <v>5431</v>
      </c>
      <c r="R211" s="5"/>
      <c r="S211" s="8"/>
      <c r="T211" s="5"/>
      <c r="U211" s="8" t="s">
        <v>1291</v>
      </c>
      <c r="V211" s="5" t="s">
        <v>1290</v>
      </c>
      <c r="W211" s="5" t="s">
        <v>1178</v>
      </c>
      <c r="X211" s="5">
        <v>2018</v>
      </c>
      <c r="Y211" s="5">
        <v>509</v>
      </c>
      <c r="AA211" s="5" t="s">
        <v>1292</v>
      </c>
      <c r="AB211" s="5" t="s">
        <v>1179</v>
      </c>
      <c r="AC211" s="5" t="s">
        <v>30</v>
      </c>
      <c r="AD211" s="5" t="s">
        <v>4324</v>
      </c>
      <c r="AE211" s="5" t="s">
        <v>4114</v>
      </c>
      <c r="AF211" s="5" t="s">
        <v>14</v>
      </c>
      <c r="AG211" s="5">
        <v>2.5</v>
      </c>
      <c r="AH211" s="5" t="s">
        <v>5014</v>
      </c>
    </row>
    <row r="212" spans="1:34" x14ac:dyDescent="0.15">
      <c r="A212" s="3">
        <v>254</v>
      </c>
      <c r="B212" s="5" t="s">
        <v>1298</v>
      </c>
      <c r="C212" s="5" t="e">
        <f>INDEX('168-上海理工大学-is05(scie2018)'!$E:$E,MATCH(B212,'168-上海理工大学-is05(scie2018)'!$B:$B,0))</f>
        <v>#N/A</v>
      </c>
      <c r="D212" s="5">
        <v>4</v>
      </c>
      <c r="E212" s="5" t="s">
        <v>5014</v>
      </c>
      <c r="F212" s="5" t="s">
        <v>6627</v>
      </c>
      <c r="G212" s="5" t="s">
        <v>6628</v>
      </c>
      <c r="H212" s="8" t="s">
        <v>6629</v>
      </c>
      <c r="I212" s="5" t="s">
        <v>6628</v>
      </c>
      <c r="J212" s="8" t="s">
        <v>6629</v>
      </c>
      <c r="K212" s="5" t="s">
        <v>6628</v>
      </c>
      <c r="L212" s="8" t="s">
        <v>6629</v>
      </c>
      <c r="M212" s="5" t="s">
        <v>6631</v>
      </c>
      <c r="N212" s="5" t="s">
        <v>5428</v>
      </c>
      <c r="O212" s="5" t="s">
        <v>5428</v>
      </c>
      <c r="P212" s="5" t="s">
        <v>5428</v>
      </c>
      <c r="Q212" s="5" t="s">
        <v>5431</v>
      </c>
      <c r="R212" s="5">
        <v>157720660</v>
      </c>
      <c r="S212" s="8" t="s">
        <v>6632</v>
      </c>
      <c r="T212" s="5" t="s">
        <v>5448</v>
      </c>
      <c r="U212" s="8" t="s">
        <v>1300</v>
      </c>
      <c r="V212" s="5" t="s">
        <v>1299</v>
      </c>
      <c r="W212" s="5" t="s">
        <v>1178</v>
      </c>
      <c r="X212" s="5">
        <v>2018</v>
      </c>
      <c r="Y212" s="5">
        <v>508</v>
      </c>
      <c r="AA212" s="5" t="s">
        <v>1301</v>
      </c>
      <c r="AB212" s="5" t="s">
        <v>1179</v>
      </c>
      <c r="AC212" s="5" t="s">
        <v>956</v>
      </c>
      <c r="AD212" s="5" t="s">
        <v>5361</v>
      </c>
      <c r="AE212" s="5" t="s">
        <v>4335</v>
      </c>
      <c r="AF212" s="5" t="s">
        <v>14</v>
      </c>
      <c r="AG212" s="5">
        <v>2.5</v>
      </c>
      <c r="AH212" s="5" t="s">
        <v>5014</v>
      </c>
    </row>
    <row r="213" spans="1:34" x14ac:dyDescent="0.15">
      <c r="A213" s="3">
        <v>264</v>
      </c>
      <c r="B213" s="5" t="s">
        <v>1345</v>
      </c>
      <c r="C213" s="5" t="e">
        <f>INDEX('168-上海理工大学-is05(scie2018)'!$E:$E,MATCH(B213,'168-上海理工大学-is05(scie2018)'!$B:$B,0))</f>
        <v>#N/A</v>
      </c>
      <c r="D213" s="5">
        <v>4</v>
      </c>
      <c r="E213" s="5" t="s">
        <v>5014</v>
      </c>
      <c r="F213" s="5" t="s">
        <v>5427</v>
      </c>
      <c r="G213" s="5" t="s">
        <v>6623</v>
      </c>
      <c r="H213" s="8" t="s">
        <v>6624</v>
      </c>
      <c r="I213" s="5" t="s">
        <v>6633</v>
      </c>
      <c r="J213" s="8" t="s">
        <v>6634</v>
      </c>
      <c r="K213" s="5" t="s">
        <v>6623</v>
      </c>
      <c r="L213" s="8" t="s">
        <v>6624</v>
      </c>
      <c r="M213" s="5" t="s">
        <v>6635</v>
      </c>
      <c r="N213" s="5" t="s">
        <v>5428</v>
      </c>
      <c r="O213" s="5" t="s">
        <v>5428</v>
      </c>
      <c r="P213" s="5" t="s">
        <v>5431</v>
      </c>
      <c r="Q213" s="5" t="s">
        <v>5428</v>
      </c>
      <c r="R213" s="5" t="s">
        <v>6636</v>
      </c>
      <c r="S213" s="8" t="s">
        <v>6637</v>
      </c>
      <c r="T213" s="5" t="s">
        <v>5487</v>
      </c>
      <c r="U213" s="8" t="s">
        <v>1347</v>
      </c>
      <c r="V213" s="5" t="s">
        <v>1346</v>
      </c>
      <c r="W213" s="5" t="s">
        <v>1348</v>
      </c>
      <c r="X213" s="5">
        <v>2018</v>
      </c>
      <c r="Y213" s="5">
        <v>57</v>
      </c>
      <c r="Z213" s="5">
        <v>10</v>
      </c>
      <c r="AA213" s="5" t="s">
        <v>17</v>
      </c>
      <c r="AB213" s="5" t="s">
        <v>1349</v>
      </c>
      <c r="AC213" s="5" t="s">
        <v>1350</v>
      </c>
      <c r="AD213" s="5" t="s">
        <v>5370</v>
      </c>
      <c r="AE213" s="5" t="s">
        <v>5371</v>
      </c>
      <c r="AF213" s="5" t="s">
        <v>14</v>
      </c>
      <c r="AG213" s="5">
        <v>1.2090000000000001</v>
      </c>
      <c r="AH213" s="5" t="s">
        <v>5014</v>
      </c>
    </row>
    <row r="214" spans="1:34" x14ac:dyDescent="0.15">
      <c r="A214" s="3">
        <v>265</v>
      </c>
      <c r="B214" s="5" t="s">
        <v>1351</v>
      </c>
      <c r="C214" s="5" t="e">
        <f>INDEX('168-上海理工大学-is05(scie2018)'!$E:$E,MATCH(B214,'168-上海理工大学-is05(scie2018)'!$B:$B,0))</f>
        <v>#N/A</v>
      </c>
      <c r="D214" s="5" t="s">
        <v>5488</v>
      </c>
      <c r="E214" s="5" t="s">
        <v>5014</v>
      </c>
      <c r="F214" s="5" t="s">
        <v>5433</v>
      </c>
      <c r="G214" s="5" t="s">
        <v>6638</v>
      </c>
      <c r="H214" s="8" t="s">
        <v>6639</v>
      </c>
      <c r="I214" s="5" t="s">
        <v>6640</v>
      </c>
      <c r="J214" s="8" t="s">
        <v>6641</v>
      </c>
      <c r="K214" s="5" t="s">
        <v>6640</v>
      </c>
      <c r="L214" s="8" t="s">
        <v>6641</v>
      </c>
      <c r="M214" s="5" t="s">
        <v>6642</v>
      </c>
      <c r="O214" s="5" t="s">
        <v>5428</v>
      </c>
      <c r="P214" s="5" t="s">
        <v>5431</v>
      </c>
      <c r="Q214" s="5" t="s">
        <v>5431</v>
      </c>
      <c r="R214" s="5" t="s">
        <v>6643</v>
      </c>
      <c r="S214" s="8"/>
      <c r="T214" s="5"/>
      <c r="U214" s="8" t="s">
        <v>1353</v>
      </c>
      <c r="V214" s="5" t="s">
        <v>1352</v>
      </c>
      <c r="W214" s="5" t="s">
        <v>1354</v>
      </c>
      <c r="X214" s="5">
        <v>2018</v>
      </c>
      <c r="Y214" s="5">
        <v>338</v>
      </c>
      <c r="AA214" s="5" t="s">
        <v>1356</v>
      </c>
      <c r="AB214" s="5" t="s">
        <v>1355</v>
      </c>
      <c r="AC214" s="5" t="s">
        <v>30</v>
      </c>
      <c r="AD214" s="5" t="s">
        <v>4382</v>
      </c>
      <c r="AE214" s="5" t="s">
        <v>4383</v>
      </c>
      <c r="AF214" s="5" t="s">
        <v>14</v>
      </c>
      <c r="AG214" s="5">
        <v>3.4129999999999998</v>
      </c>
      <c r="AH214" s="5" t="s">
        <v>5014</v>
      </c>
    </row>
    <row r="215" spans="1:34" x14ac:dyDescent="0.15">
      <c r="A215" s="3">
        <v>278</v>
      </c>
      <c r="B215" s="5" t="s">
        <v>1419</v>
      </c>
      <c r="C215" s="5" t="e">
        <f>INDEX('168-上海理工大学-is05(scie2018)'!$E:$E,MATCH(B215,'168-上海理工大学-is05(scie2018)'!$B:$B,0))</f>
        <v>#N/A</v>
      </c>
      <c r="D215" s="5" t="s">
        <v>5524</v>
      </c>
      <c r="E215" s="5" t="s">
        <v>5014</v>
      </c>
      <c r="F215" s="5" t="s">
        <v>5427</v>
      </c>
      <c r="G215" s="5" t="s">
        <v>6644</v>
      </c>
      <c r="H215" s="8" t="s">
        <v>6645</v>
      </c>
      <c r="I215" s="5" t="s">
        <v>6644</v>
      </c>
      <c r="J215" s="8" t="s">
        <v>6645</v>
      </c>
      <c r="K215" s="5" t="s">
        <v>6644</v>
      </c>
      <c r="L215" s="8" t="s">
        <v>6645</v>
      </c>
      <c r="M215" s="5" t="s">
        <v>6646</v>
      </c>
      <c r="N215" s="5" t="s">
        <v>5428</v>
      </c>
      <c r="O215" s="5" t="s">
        <v>5428</v>
      </c>
      <c r="P215" s="5" t="s">
        <v>5431</v>
      </c>
      <c r="Q215" s="5" t="s">
        <v>5428</v>
      </c>
      <c r="R215" s="5" t="s">
        <v>6647</v>
      </c>
      <c r="S215" s="8" t="s">
        <v>6648</v>
      </c>
      <c r="T215" s="5" t="s">
        <v>6648</v>
      </c>
      <c r="U215" s="8" t="s">
        <v>1421</v>
      </c>
      <c r="V215" s="5" t="s">
        <v>1420</v>
      </c>
      <c r="W215" s="5" t="s">
        <v>1422</v>
      </c>
      <c r="X215" s="5">
        <v>2018</v>
      </c>
      <c r="Y215" s="5">
        <v>81</v>
      </c>
      <c r="Z215" s="5">
        <v>9</v>
      </c>
      <c r="AA215" s="5" t="s">
        <v>1424</v>
      </c>
      <c r="AB215" s="5" t="s">
        <v>1423</v>
      </c>
      <c r="AC215" s="5" t="s">
        <v>1425</v>
      </c>
      <c r="AD215" s="5" t="s">
        <v>4454</v>
      </c>
      <c r="AE215" s="5" t="s">
        <v>4455</v>
      </c>
      <c r="AF215" s="5" t="s">
        <v>14</v>
      </c>
      <c r="AG215" s="5">
        <v>1.327</v>
      </c>
      <c r="AH215" s="5" t="s">
        <v>5014</v>
      </c>
    </row>
    <row r="216" spans="1:34" x14ac:dyDescent="0.15">
      <c r="A216" s="3">
        <v>295</v>
      </c>
      <c r="B216" s="5" t="s">
        <v>1500</v>
      </c>
      <c r="C216" s="5" t="e">
        <f>INDEX('168-上海理工大学-is05(scie2018)'!$E:$E,MATCH(B216,'168-上海理工大学-is05(scie2018)'!$B:$B,0))</f>
        <v>#N/A</v>
      </c>
      <c r="D216" s="5" t="s">
        <v>6649</v>
      </c>
      <c r="E216" s="5" t="s">
        <v>5014</v>
      </c>
      <c r="F216" s="5" t="s">
        <v>5427</v>
      </c>
      <c r="G216" s="5" t="s">
        <v>6650</v>
      </c>
      <c r="H216" s="8" t="s">
        <v>6651</v>
      </c>
      <c r="I216" s="5" t="s">
        <v>6650</v>
      </c>
      <c r="J216" s="8" t="s">
        <v>6651</v>
      </c>
      <c r="K216" s="5" t="s">
        <v>6650</v>
      </c>
      <c r="L216" s="8" t="s">
        <v>6651</v>
      </c>
      <c r="M216" s="5" t="s">
        <v>6652</v>
      </c>
      <c r="N216" s="5" t="s">
        <v>5428</v>
      </c>
      <c r="O216" s="5" t="s">
        <v>5428</v>
      </c>
      <c r="P216" s="5" t="s">
        <v>5428</v>
      </c>
      <c r="Q216" s="5" t="s">
        <v>5428</v>
      </c>
      <c r="R216" s="5" t="s">
        <v>5620</v>
      </c>
      <c r="S216" s="8" t="s">
        <v>5620</v>
      </c>
      <c r="T216" s="5" t="s">
        <v>5620</v>
      </c>
      <c r="U216" s="8" t="s">
        <v>1502</v>
      </c>
      <c r="V216" s="5" t="s">
        <v>1501</v>
      </c>
      <c r="W216" s="5" t="s">
        <v>1498</v>
      </c>
      <c r="X216" s="5">
        <v>2018</v>
      </c>
      <c r="Y216" s="5">
        <v>77</v>
      </c>
      <c r="Z216" s="5">
        <v>14</v>
      </c>
      <c r="AA216" s="5" t="s">
        <v>1503</v>
      </c>
      <c r="AB216" s="5" t="s">
        <v>1499</v>
      </c>
      <c r="AC216" s="5" t="s">
        <v>913</v>
      </c>
      <c r="AD216" s="5" t="s">
        <v>4613</v>
      </c>
      <c r="AE216" s="5" t="s">
        <v>4614</v>
      </c>
      <c r="AF216" s="5" t="s">
        <v>14</v>
      </c>
      <c r="AG216" s="5">
        <v>2.101</v>
      </c>
      <c r="AH216" s="5" t="s">
        <v>5014</v>
      </c>
    </row>
    <row r="217" spans="1:34" x14ac:dyDescent="0.15">
      <c r="A217" s="3">
        <v>341</v>
      </c>
      <c r="B217" s="5" t="s">
        <v>1720</v>
      </c>
      <c r="C217" s="5" t="e">
        <f>INDEX('168-上海理工大学-is05(scie2018)'!$E:$E,MATCH(B217,'168-上海理工大学-is05(scie2018)'!$B:$B,0))</f>
        <v>#N/A</v>
      </c>
      <c r="D217" s="5" t="s">
        <v>5599</v>
      </c>
      <c r="E217" s="5" t="s">
        <v>5014</v>
      </c>
      <c r="F217" s="5" t="s">
        <v>5427</v>
      </c>
      <c r="G217" s="5" t="s">
        <v>6653</v>
      </c>
      <c r="H217" s="8" t="s">
        <v>6654</v>
      </c>
      <c r="I217" s="5" t="s">
        <v>6653</v>
      </c>
      <c r="J217" s="8" t="s">
        <v>6654</v>
      </c>
      <c r="K217" s="5" t="s">
        <v>6653</v>
      </c>
      <c r="L217" s="8" t="s">
        <v>6654</v>
      </c>
      <c r="M217" s="5" t="s">
        <v>6655</v>
      </c>
      <c r="N217" s="5" t="s">
        <v>5428</v>
      </c>
      <c r="O217" s="5" t="s">
        <v>5428</v>
      </c>
      <c r="P217" s="5" t="s">
        <v>5428</v>
      </c>
      <c r="Q217" s="5" t="s">
        <v>5428</v>
      </c>
      <c r="R217" s="5" t="s">
        <v>6656</v>
      </c>
      <c r="S217" s="8" t="s">
        <v>6657</v>
      </c>
      <c r="T217" s="5" t="s">
        <v>6657</v>
      </c>
      <c r="U217" s="8" t="s">
        <v>1722</v>
      </c>
      <c r="V217" s="5" t="s">
        <v>1721</v>
      </c>
      <c r="W217" s="5" t="s">
        <v>1296</v>
      </c>
      <c r="X217" s="5">
        <v>2018</v>
      </c>
      <c r="Y217" s="5">
        <v>410</v>
      </c>
      <c r="AA217" s="5" t="s">
        <v>1723</v>
      </c>
      <c r="AB217" s="5" t="s">
        <v>1297</v>
      </c>
      <c r="AC217" s="5" t="s">
        <v>1724</v>
      </c>
      <c r="AD217" s="5" t="s">
        <v>5170</v>
      </c>
      <c r="AE217" s="5" t="s">
        <v>4806</v>
      </c>
      <c r="AF217" s="5" t="s">
        <v>14</v>
      </c>
      <c r="AG217" s="5">
        <v>1.9610000000000001</v>
      </c>
      <c r="AH217" s="5" t="s">
        <v>5014</v>
      </c>
    </row>
    <row r="218" spans="1:34" x14ac:dyDescent="0.15">
      <c r="A218" s="3">
        <v>343</v>
      </c>
      <c r="B218" s="5" t="s">
        <v>1729</v>
      </c>
      <c r="C218" s="5" t="e">
        <f>INDEX('168-上海理工大学-is05(scie2018)'!$E:$E,MATCH(B218,'168-上海理工大学-is05(scie2018)'!$B:$B,0))</f>
        <v>#N/A</v>
      </c>
      <c r="D218" s="5">
        <v>2</v>
      </c>
      <c r="E218" s="5" t="s">
        <v>5014</v>
      </c>
      <c r="F218" s="5" t="s">
        <v>6146</v>
      </c>
      <c r="G218" s="5" t="s">
        <v>6622</v>
      </c>
      <c r="H218" s="8" t="s">
        <v>6395</v>
      </c>
      <c r="I218" s="5" t="s">
        <v>6309</v>
      </c>
      <c r="J218" s="8" t="s">
        <v>6310</v>
      </c>
      <c r="K218" s="5" t="s">
        <v>6309</v>
      </c>
      <c r="L218" s="8" t="s">
        <v>6310</v>
      </c>
      <c r="M218" s="5" t="s">
        <v>6658</v>
      </c>
      <c r="N218" s="5" t="s">
        <v>5428</v>
      </c>
      <c r="O218" s="5" t="s">
        <v>5428</v>
      </c>
      <c r="P218" s="5" t="s">
        <v>5428</v>
      </c>
      <c r="Q218" s="5" t="s">
        <v>5428</v>
      </c>
      <c r="R218" s="5" t="s">
        <v>6659</v>
      </c>
      <c r="S218" s="8" t="s">
        <v>6660</v>
      </c>
      <c r="T218" s="5" t="s">
        <v>6237</v>
      </c>
      <c r="U218" s="8" t="s">
        <v>1731</v>
      </c>
      <c r="V218" s="5" t="s">
        <v>1730</v>
      </c>
      <c r="W218" s="5" t="s">
        <v>1185</v>
      </c>
      <c r="X218" s="5">
        <v>2018</v>
      </c>
      <c r="Y218" s="5">
        <v>26</v>
      </c>
      <c r="Z218" s="5">
        <v>4</v>
      </c>
      <c r="AA218" s="5" t="s">
        <v>1732</v>
      </c>
      <c r="AB218" s="5" t="s">
        <v>1186</v>
      </c>
      <c r="AC218" s="5" t="s">
        <v>851</v>
      </c>
      <c r="AD218" s="5" t="s">
        <v>5080</v>
      </c>
      <c r="AE218" s="5" t="s">
        <v>4626</v>
      </c>
      <c r="AF218" s="5" t="s">
        <v>14</v>
      </c>
      <c r="AG218" s="5">
        <v>3.5609999999999999</v>
      </c>
      <c r="AH218" s="5" t="s">
        <v>5014</v>
      </c>
    </row>
    <row r="219" spans="1:34" x14ac:dyDescent="0.15">
      <c r="A219" s="3">
        <v>344</v>
      </c>
      <c r="B219" s="5" t="s">
        <v>1733</v>
      </c>
      <c r="C219" s="5" t="e">
        <f>INDEX('168-上海理工大学-is05(scie2018)'!$E:$E,MATCH(B219,'168-上海理工大学-is05(scie2018)'!$B:$B,0))</f>
        <v>#N/A</v>
      </c>
      <c r="D219" s="5" t="s">
        <v>5488</v>
      </c>
      <c r="E219" s="5" t="s">
        <v>5014</v>
      </c>
      <c r="F219" s="5" t="s">
        <v>6146</v>
      </c>
      <c r="G219" s="5" t="s">
        <v>6643</v>
      </c>
      <c r="H219" s="8" t="s">
        <v>6661</v>
      </c>
      <c r="I219" s="5" t="s">
        <v>6640</v>
      </c>
      <c r="J219" s="8" t="s">
        <v>6641</v>
      </c>
      <c r="K219" s="5" t="s">
        <v>6640</v>
      </c>
      <c r="L219" s="8" t="s">
        <v>6641</v>
      </c>
      <c r="M219" s="5" t="s">
        <v>6662</v>
      </c>
      <c r="N219" s="5" t="s">
        <v>5428</v>
      </c>
      <c r="O219" s="5" t="s">
        <v>5431</v>
      </c>
      <c r="P219" s="5" t="s">
        <v>5428</v>
      </c>
      <c r="Q219" s="5" t="s">
        <v>5431</v>
      </c>
      <c r="R219" s="5"/>
      <c r="S219" s="8"/>
      <c r="T219" s="5"/>
      <c r="U219" s="8" t="s">
        <v>1735</v>
      </c>
      <c r="V219" s="5" t="s">
        <v>1734</v>
      </c>
      <c r="W219" s="5" t="s">
        <v>1354</v>
      </c>
      <c r="X219" s="5">
        <v>2018</v>
      </c>
      <c r="Y219" s="5">
        <v>326</v>
      </c>
      <c r="AA219" s="5" t="s">
        <v>1736</v>
      </c>
      <c r="AB219" s="5" t="s">
        <v>1355</v>
      </c>
      <c r="AC219" s="5" t="s">
        <v>30</v>
      </c>
      <c r="AD219" s="5" t="s">
        <v>5081</v>
      </c>
      <c r="AE219" s="5" t="s">
        <v>4828</v>
      </c>
      <c r="AF219" s="5" t="s">
        <v>14</v>
      </c>
      <c r="AG219" s="5">
        <v>3.4129999999999998</v>
      </c>
      <c r="AH219" s="5" t="s">
        <v>5014</v>
      </c>
    </row>
    <row r="220" spans="1:34" x14ac:dyDescent="0.15">
      <c r="A220" s="3">
        <v>354</v>
      </c>
      <c r="B220" s="5" t="s">
        <v>1781</v>
      </c>
      <c r="C220" s="5" t="e">
        <f>INDEX('168-上海理工大学-is05(scie2018)'!$E:$E,MATCH(B220,'168-上海理工大学-is05(scie2018)'!$B:$B,0))</f>
        <v>#N/A</v>
      </c>
      <c r="D220" s="5" t="s">
        <v>5488</v>
      </c>
      <c r="E220" s="5" t="s">
        <v>5014</v>
      </c>
      <c r="F220" s="5" t="s">
        <v>5433</v>
      </c>
      <c r="G220" s="5" t="s">
        <v>6663</v>
      </c>
      <c r="H220" s="8" t="s">
        <v>6664</v>
      </c>
      <c r="I220" s="5" t="s">
        <v>6640</v>
      </c>
      <c r="J220" s="8" t="s">
        <v>6641</v>
      </c>
      <c r="K220" s="5" t="s">
        <v>6640</v>
      </c>
      <c r="L220" s="8" t="s">
        <v>6641</v>
      </c>
      <c r="M220" s="5" t="s">
        <v>6665</v>
      </c>
      <c r="N220" s="5" t="s">
        <v>5428</v>
      </c>
      <c r="O220" s="5" t="s">
        <v>5428</v>
      </c>
      <c r="P220" s="5" t="s">
        <v>5431</v>
      </c>
      <c r="Q220" s="5" t="s">
        <v>5431</v>
      </c>
      <c r="R220" s="5" t="s">
        <v>6638</v>
      </c>
      <c r="S220" s="8" t="s">
        <v>6643</v>
      </c>
      <c r="T220" s="5"/>
      <c r="U220" s="8" t="s">
        <v>1783</v>
      </c>
      <c r="V220" s="5" t="s">
        <v>1782</v>
      </c>
      <c r="W220" s="5" t="s">
        <v>1354</v>
      </c>
      <c r="X220" s="5">
        <v>2018</v>
      </c>
      <c r="Y220" s="5">
        <v>324</v>
      </c>
      <c r="AA220" s="5" t="s">
        <v>1784</v>
      </c>
      <c r="AB220" s="5" t="s">
        <v>1355</v>
      </c>
      <c r="AC220" s="5" t="s">
        <v>30</v>
      </c>
      <c r="AD220" s="5" t="s">
        <v>5083</v>
      </c>
      <c r="AE220" s="5" t="s">
        <v>4383</v>
      </c>
      <c r="AF220" s="5" t="s">
        <v>14</v>
      </c>
      <c r="AG220" s="5">
        <v>3.4129999999999998</v>
      </c>
      <c r="AH220" s="5" t="s">
        <v>5014</v>
      </c>
    </row>
    <row r="221" spans="1:34" x14ac:dyDescent="0.15">
      <c r="A221" s="3">
        <v>362</v>
      </c>
      <c r="B221" s="5" t="s">
        <v>1822</v>
      </c>
      <c r="C221" s="5" t="e">
        <f>INDEX('168-上海理工大学-is05(scie2018)'!$E:$E,MATCH(B221,'168-上海理工大学-is05(scie2018)'!$B:$B,0))</f>
        <v>#N/A</v>
      </c>
      <c r="D221" s="5">
        <v>4</v>
      </c>
      <c r="E221" s="5" t="s">
        <v>5014</v>
      </c>
      <c r="F221" s="5" t="s">
        <v>6146</v>
      </c>
      <c r="G221" s="5" t="s">
        <v>6603</v>
      </c>
      <c r="H221" s="8" t="s">
        <v>6604</v>
      </c>
      <c r="I221" s="5" t="s">
        <v>6605</v>
      </c>
      <c r="J221" s="8" t="s">
        <v>6606</v>
      </c>
      <c r="K221" s="5" t="s">
        <v>6605</v>
      </c>
      <c r="L221" s="8" t="s">
        <v>6606</v>
      </c>
      <c r="M221" s="5" t="s">
        <v>6666</v>
      </c>
      <c r="N221" s="5" t="s">
        <v>5428</v>
      </c>
      <c r="O221" s="5" t="s">
        <v>5431</v>
      </c>
      <c r="P221" s="5" t="s">
        <v>5428</v>
      </c>
      <c r="Q221" s="5" t="s">
        <v>5428</v>
      </c>
      <c r="R221" s="5" t="s">
        <v>6603</v>
      </c>
      <c r="S221" s="8" t="s">
        <v>6604</v>
      </c>
      <c r="T221" s="5" t="s">
        <v>5457</v>
      </c>
      <c r="U221" s="8" t="s">
        <v>1824</v>
      </c>
      <c r="V221" s="5" t="s">
        <v>1823</v>
      </c>
      <c r="W221" s="5" t="s">
        <v>1825</v>
      </c>
      <c r="X221" s="5">
        <v>2018</v>
      </c>
      <c r="Y221" s="5">
        <v>171</v>
      </c>
      <c r="AA221" s="5" t="s">
        <v>1827</v>
      </c>
      <c r="AB221" s="5" t="s">
        <v>1826</v>
      </c>
      <c r="AC221" s="5" t="s">
        <v>499</v>
      </c>
      <c r="AD221" s="5" t="s">
        <v>4950</v>
      </c>
      <c r="AE221" s="5" t="s">
        <v>4951</v>
      </c>
      <c r="AF221" s="5" t="s">
        <v>14</v>
      </c>
      <c r="AG221" s="5">
        <v>1.9139999999999999</v>
      </c>
      <c r="AH221" s="5" t="s">
        <v>5014</v>
      </c>
    </row>
    <row r="222" spans="1:34" x14ac:dyDescent="0.15">
      <c r="A222" s="3">
        <v>406</v>
      </c>
      <c r="B222" s="5" t="s">
        <v>2055</v>
      </c>
      <c r="C222" s="5" t="e">
        <f>INDEX('168-上海理工大学-is05(scie2018)'!$E:$E,MATCH(B222,'168-上海理工大学-is05(scie2018)'!$B:$B,0))</f>
        <v>#N/A</v>
      </c>
      <c r="D222" s="5" t="s">
        <v>5442</v>
      </c>
      <c r="E222" s="5" t="s">
        <v>5014</v>
      </c>
      <c r="F222" s="5" t="s">
        <v>5427</v>
      </c>
      <c r="G222" s="5" t="s">
        <v>6593</v>
      </c>
      <c r="H222" s="8" t="s">
        <v>6594</v>
      </c>
      <c r="I222" s="5" t="s">
        <v>6593</v>
      </c>
      <c r="J222" s="8" t="s">
        <v>6594</v>
      </c>
      <c r="K222" s="5" t="s">
        <v>6593</v>
      </c>
      <c r="L222" s="8" t="s">
        <v>6594</v>
      </c>
      <c r="M222" s="5" t="s">
        <v>6667</v>
      </c>
      <c r="N222" s="5" t="s">
        <v>5428</v>
      </c>
      <c r="O222" s="5" t="s">
        <v>5431</v>
      </c>
      <c r="P222" s="5" t="s">
        <v>5428</v>
      </c>
      <c r="Q222" s="5" t="s">
        <v>5428</v>
      </c>
      <c r="R222" s="5" t="s">
        <v>6601</v>
      </c>
      <c r="S222" s="8" t="s">
        <v>6602</v>
      </c>
      <c r="T222" s="5" t="s">
        <v>5448</v>
      </c>
      <c r="U222" s="8" t="s">
        <v>2057</v>
      </c>
      <c r="V222" s="5" t="s">
        <v>2056</v>
      </c>
      <c r="W222" s="5" t="s">
        <v>2058</v>
      </c>
      <c r="X222" s="5">
        <v>2018</v>
      </c>
      <c r="Y222" s="5">
        <v>465</v>
      </c>
      <c r="AA222" s="5" t="s">
        <v>2060</v>
      </c>
      <c r="AB222" s="5" t="s">
        <v>2059</v>
      </c>
      <c r="AC222" s="5" t="s">
        <v>30</v>
      </c>
      <c r="AD222" s="5" t="s">
        <v>4392</v>
      </c>
      <c r="AE222" s="5" t="s">
        <v>4046</v>
      </c>
      <c r="AF222" s="5" t="s">
        <v>14</v>
      </c>
      <c r="AG222" s="5">
        <v>5.524</v>
      </c>
      <c r="AH222" s="5" t="s">
        <v>5014</v>
      </c>
    </row>
    <row r="223" spans="1:34" x14ac:dyDescent="0.15">
      <c r="A223" s="3">
        <v>414</v>
      </c>
      <c r="B223" s="5" t="s">
        <v>2095</v>
      </c>
      <c r="C223" s="5" t="e">
        <f>INDEX('168-上海理工大学-is05(scie2018)'!$E:$E,MATCH(B223,'168-上海理工大学-is05(scie2018)'!$B:$B,0))</f>
        <v>#N/A</v>
      </c>
      <c r="D223" s="5" t="s">
        <v>5599</v>
      </c>
      <c r="E223" s="5" t="s">
        <v>5014</v>
      </c>
      <c r="F223" s="5" t="s">
        <v>6146</v>
      </c>
      <c r="G223" s="5"/>
      <c r="H223" s="8" t="s">
        <v>6668</v>
      </c>
      <c r="I223" s="5" t="s">
        <v>6644</v>
      </c>
      <c r="J223" s="8" t="s">
        <v>6645</v>
      </c>
      <c r="K223" s="5" t="s">
        <v>6644</v>
      </c>
      <c r="L223" s="8" t="s">
        <v>6645</v>
      </c>
      <c r="M223" s="5" t="s">
        <v>6669</v>
      </c>
      <c r="N223" s="5" t="s">
        <v>5428</v>
      </c>
      <c r="O223" s="5" t="s">
        <v>5428</v>
      </c>
      <c r="P223" s="5" t="s">
        <v>5431</v>
      </c>
      <c r="Q223" s="5" t="s">
        <v>5428</v>
      </c>
      <c r="R223" s="5" t="s">
        <v>6670</v>
      </c>
      <c r="S223" s="8" t="s">
        <v>6671</v>
      </c>
      <c r="T223" s="5" t="s">
        <v>6671</v>
      </c>
      <c r="U223" s="8" t="s">
        <v>2097</v>
      </c>
      <c r="V223" s="5" t="s">
        <v>2096</v>
      </c>
      <c r="W223" s="5" t="s">
        <v>2098</v>
      </c>
      <c r="X223" s="5">
        <v>2018</v>
      </c>
      <c r="Y223" s="5">
        <v>10</v>
      </c>
      <c r="Z223" s="5">
        <v>5</v>
      </c>
      <c r="AA223" s="5" t="s">
        <v>17</v>
      </c>
      <c r="AB223" s="5" t="s">
        <v>2099</v>
      </c>
      <c r="AC223" s="5" t="s">
        <v>2100</v>
      </c>
      <c r="AD223" s="5" t="s">
        <v>4467</v>
      </c>
      <c r="AE223" s="5" t="s">
        <v>4468</v>
      </c>
      <c r="AF223" s="5" t="s">
        <v>14</v>
      </c>
      <c r="AG223" s="5">
        <v>2.7290000000000001</v>
      </c>
      <c r="AH223" s="5" t="s">
        <v>5014</v>
      </c>
    </row>
    <row r="224" spans="1:34" x14ac:dyDescent="0.15">
      <c r="A224" s="3">
        <v>442</v>
      </c>
      <c r="B224" s="5" t="s">
        <v>2235</v>
      </c>
      <c r="C224" s="5" t="e">
        <f>INDEX('168-上海理工大学-is05(scie2018)'!$E:$E,MATCH(B224,'168-上海理工大学-is05(scie2018)'!$B:$B,0))</f>
        <v>#N/A</v>
      </c>
      <c r="D224" s="5" t="s">
        <v>6406</v>
      </c>
      <c r="E224" s="5" t="s">
        <v>5014</v>
      </c>
      <c r="F224" s="5" t="s">
        <v>5427</v>
      </c>
      <c r="G224" s="5" t="s">
        <v>6593</v>
      </c>
      <c r="H224" s="8" t="s">
        <v>6594</v>
      </c>
      <c r="I224" s="5" t="s">
        <v>6595</v>
      </c>
      <c r="J224" s="8" t="s">
        <v>6596</v>
      </c>
      <c r="K224" s="5" t="s">
        <v>6593</v>
      </c>
      <c r="L224" s="8" t="s">
        <v>6594</v>
      </c>
      <c r="M224" s="5" t="s">
        <v>6672</v>
      </c>
      <c r="N224" s="5" t="s">
        <v>5428</v>
      </c>
      <c r="O224" s="5" t="s">
        <v>5431</v>
      </c>
      <c r="P224" s="5" t="s">
        <v>5428</v>
      </c>
      <c r="Q224" s="5" t="s">
        <v>5428</v>
      </c>
      <c r="R224" s="5" t="s">
        <v>6673</v>
      </c>
      <c r="S224" s="8" t="s">
        <v>6674</v>
      </c>
      <c r="T224" s="5" t="s">
        <v>5448</v>
      </c>
      <c r="U224" s="8" t="s">
        <v>2237</v>
      </c>
      <c r="V224" s="5" t="s">
        <v>2236</v>
      </c>
      <c r="W224" s="5" t="s">
        <v>2238</v>
      </c>
      <c r="X224" s="5">
        <v>2018</v>
      </c>
      <c r="Y224" s="5">
        <v>25</v>
      </c>
      <c r="Z224" s="5">
        <v>3</v>
      </c>
      <c r="AA224" s="5" t="s">
        <v>2240</v>
      </c>
      <c r="AB224" s="5" t="s">
        <v>2239</v>
      </c>
      <c r="AC224" s="5" t="s">
        <v>1388</v>
      </c>
      <c r="AD224" s="5" t="s">
        <v>4586</v>
      </c>
      <c r="AE224" s="5" t="s">
        <v>4587</v>
      </c>
      <c r="AF224" s="5" t="s">
        <v>14</v>
      </c>
      <c r="AG224" s="5">
        <v>3.556</v>
      </c>
      <c r="AH224" s="5" t="s">
        <v>5014</v>
      </c>
    </row>
    <row r="225" spans="1:34" x14ac:dyDescent="0.15">
      <c r="A225" s="3">
        <v>493</v>
      </c>
      <c r="B225" s="5" t="s">
        <v>2481</v>
      </c>
      <c r="C225" s="5" t="e">
        <f>INDEX('168-上海理工大学-is05(scie2018)'!$E:$E,MATCH(B225,'168-上海理工大学-is05(scie2018)'!$B:$B,0))</f>
        <v>#N/A</v>
      </c>
      <c r="D225" s="5">
        <v>4</v>
      </c>
      <c r="E225" s="5" t="s">
        <v>5014</v>
      </c>
      <c r="F225" s="5" t="s">
        <v>5427</v>
      </c>
      <c r="G225" s="5" t="s">
        <v>6675</v>
      </c>
      <c r="H225" s="8" t="s">
        <v>6676</v>
      </c>
      <c r="I225" s="5" t="s">
        <v>6675</v>
      </c>
      <c r="J225" s="8" t="s">
        <v>6676</v>
      </c>
      <c r="K225" s="5" t="s">
        <v>6675</v>
      </c>
      <c r="L225" s="8" t="s">
        <v>6676</v>
      </c>
      <c r="M225" s="5" t="s">
        <v>6677</v>
      </c>
      <c r="N225" s="5" t="s">
        <v>5428</v>
      </c>
      <c r="O225" s="5" t="s">
        <v>5428</v>
      </c>
      <c r="P225" s="5" t="s">
        <v>5428</v>
      </c>
      <c r="Q225" s="5" t="s">
        <v>5431</v>
      </c>
      <c r="R225" s="5" t="s">
        <v>6678</v>
      </c>
      <c r="S225" s="8" t="s">
        <v>6679</v>
      </c>
      <c r="T225" s="5" t="s">
        <v>6679</v>
      </c>
      <c r="U225" s="8" t="s">
        <v>2483</v>
      </c>
      <c r="V225" s="5" t="s">
        <v>2482</v>
      </c>
      <c r="W225" s="5" t="s">
        <v>2484</v>
      </c>
      <c r="X225" s="5">
        <v>2018</v>
      </c>
      <c r="Y225" s="5">
        <v>12</v>
      </c>
      <c r="Z225" s="5">
        <v>2</v>
      </c>
      <c r="AA225" s="5" t="s">
        <v>2486</v>
      </c>
      <c r="AB225" s="5" t="s">
        <v>2485</v>
      </c>
      <c r="AC225" s="5" t="s">
        <v>1388</v>
      </c>
      <c r="AD225" s="5" t="s">
        <v>5250</v>
      </c>
      <c r="AE225" s="5" t="s">
        <v>4821</v>
      </c>
      <c r="AF225" s="5" t="s">
        <v>14</v>
      </c>
      <c r="AG225" s="5">
        <v>0.71099999999999997</v>
      </c>
      <c r="AH225" s="5" t="s">
        <v>5014</v>
      </c>
    </row>
    <row r="226" spans="1:34" x14ac:dyDescent="0.15">
      <c r="A226" s="3">
        <v>512</v>
      </c>
      <c r="B226" s="5" t="s">
        <v>2574</v>
      </c>
      <c r="C226" s="5" t="e">
        <f>INDEX('168-上海理工大学-is05(scie2018)'!$E:$E,MATCH(B226,'168-上海理工大学-is05(scie2018)'!$B:$B,0))</f>
        <v>#N/A</v>
      </c>
      <c r="D226" s="5" t="s">
        <v>5488</v>
      </c>
      <c r="E226" s="5" t="s">
        <v>5014</v>
      </c>
      <c r="F226" s="5" t="s">
        <v>5427</v>
      </c>
      <c r="G226" s="5" t="s">
        <v>6650</v>
      </c>
      <c r="H226" s="8" t="s">
        <v>6651</v>
      </c>
      <c r="I226" s="5"/>
      <c r="J226" s="8" t="s">
        <v>6594</v>
      </c>
      <c r="K226" s="5" t="s">
        <v>6650</v>
      </c>
      <c r="L226" s="8" t="s">
        <v>6651</v>
      </c>
      <c r="M226" s="5" t="s">
        <v>6680</v>
      </c>
      <c r="O226" s="5" t="s">
        <v>5428</v>
      </c>
      <c r="P226" s="5" t="s">
        <v>5428</v>
      </c>
      <c r="Q226" s="5" t="s">
        <v>5428</v>
      </c>
      <c r="R226" s="5" t="s">
        <v>6681</v>
      </c>
      <c r="S226" s="8" t="s">
        <v>6682</v>
      </c>
      <c r="T226" s="5" t="s">
        <v>5448</v>
      </c>
      <c r="U226" s="8" t="s">
        <v>2576</v>
      </c>
      <c r="V226" s="5" t="s">
        <v>2575</v>
      </c>
      <c r="W226" s="5" t="s">
        <v>2546</v>
      </c>
      <c r="X226" s="5">
        <v>2018</v>
      </c>
      <c r="Y226" s="5">
        <v>6</v>
      </c>
      <c r="AA226" s="5" t="s">
        <v>2577</v>
      </c>
      <c r="AB226" s="5" t="s">
        <v>2547</v>
      </c>
      <c r="AC226" s="5" t="s">
        <v>2578</v>
      </c>
      <c r="AD226" s="5" t="s">
        <v>4946</v>
      </c>
      <c r="AE226" s="5" t="s">
        <v>4078</v>
      </c>
      <c r="AF226" s="5" t="s">
        <v>14</v>
      </c>
      <c r="AG226" s="5">
        <v>4.0979999999999999</v>
      </c>
      <c r="AH226" s="5" t="s">
        <v>5014</v>
      </c>
    </row>
    <row r="227" spans="1:34" x14ac:dyDescent="0.15">
      <c r="A227" s="3">
        <v>530</v>
      </c>
      <c r="B227" s="5" t="s">
        <v>2669</v>
      </c>
      <c r="C227" s="5" t="e">
        <f>INDEX('168-上海理工大学-is05(scie2018)'!$E:$E,MATCH(B227,'168-上海理工大学-is05(scie2018)'!$B:$B,0))</f>
        <v>#N/A</v>
      </c>
      <c r="D227" s="5" t="s">
        <v>5442</v>
      </c>
      <c r="E227" s="5" t="s">
        <v>5014</v>
      </c>
      <c r="F227" s="5" t="s">
        <v>5427</v>
      </c>
      <c r="G227" s="5" t="s">
        <v>6593</v>
      </c>
      <c r="H227" s="8" t="s">
        <v>6594</v>
      </c>
      <c r="I227" s="5" t="s">
        <v>6593</v>
      </c>
      <c r="J227" s="8" t="s">
        <v>6594</v>
      </c>
      <c r="K227" s="5" t="s">
        <v>6593</v>
      </c>
      <c r="L227" s="8" t="s">
        <v>6594</v>
      </c>
      <c r="M227" s="5" t="s">
        <v>6683</v>
      </c>
      <c r="N227" s="5" t="s">
        <v>5428</v>
      </c>
      <c r="O227" s="5" t="s">
        <v>5431</v>
      </c>
      <c r="P227" s="5" t="s">
        <v>5428</v>
      </c>
      <c r="Q227" s="5" t="s">
        <v>5428</v>
      </c>
      <c r="R227" s="5" t="s">
        <v>6684</v>
      </c>
      <c r="S227" s="8" t="s">
        <v>6685</v>
      </c>
      <c r="T227" s="5" t="s">
        <v>5448</v>
      </c>
      <c r="U227" s="8" t="s">
        <v>2671</v>
      </c>
      <c r="V227" s="5" t="s">
        <v>2670</v>
      </c>
      <c r="W227" s="5" t="s">
        <v>2058</v>
      </c>
      <c r="X227" s="5">
        <v>2018</v>
      </c>
      <c r="Y227" s="5">
        <v>423</v>
      </c>
      <c r="AA227" s="5" t="s">
        <v>2672</v>
      </c>
      <c r="AB227" s="5" t="s">
        <v>2059</v>
      </c>
      <c r="AC227" s="5" t="s">
        <v>2673</v>
      </c>
      <c r="AD227" s="5" t="s">
        <v>5088</v>
      </c>
      <c r="AE227" s="5" t="s">
        <v>5007</v>
      </c>
      <c r="AF227" s="5" t="s">
        <v>14</v>
      </c>
      <c r="AG227" s="5">
        <v>5.524</v>
      </c>
      <c r="AH227" s="5" t="s">
        <v>5014</v>
      </c>
    </row>
    <row r="228" spans="1:34" x14ac:dyDescent="0.15">
      <c r="A228" s="3">
        <v>533</v>
      </c>
      <c r="B228" s="5" t="s">
        <v>2687</v>
      </c>
      <c r="C228" s="5" t="e">
        <f>INDEX('168-上海理工大学-is05(scie2018)'!$E:$E,MATCH(B228,'168-上海理工大学-is05(scie2018)'!$B:$B,0))</f>
        <v>#N/A</v>
      </c>
      <c r="D228" s="5">
        <v>3</v>
      </c>
      <c r="E228" s="5" t="s">
        <v>5014</v>
      </c>
      <c r="F228" s="5" t="s">
        <v>5427</v>
      </c>
      <c r="G228" s="5" t="s">
        <v>6623</v>
      </c>
      <c r="H228" s="8" t="s">
        <v>6624</v>
      </c>
      <c r="I228" s="5" t="s">
        <v>6309</v>
      </c>
      <c r="J228" s="8" t="s">
        <v>6310</v>
      </c>
      <c r="K228" s="5" t="s">
        <v>6623</v>
      </c>
      <c r="L228" s="8" t="s">
        <v>6624</v>
      </c>
      <c r="M228" s="5" t="s">
        <v>6686</v>
      </c>
      <c r="N228" s="5" t="s">
        <v>5428</v>
      </c>
      <c r="O228" s="5" t="s">
        <v>5428</v>
      </c>
      <c r="P228" s="5" t="s">
        <v>5428</v>
      </c>
      <c r="Q228" s="5" t="s">
        <v>5428</v>
      </c>
      <c r="R228" s="5" t="s">
        <v>6687</v>
      </c>
      <c r="S228" s="8" t="s">
        <v>6688</v>
      </c>
      <c r="T228" s="5" t="s">
        <v>5487</v>
      </c>
      <c r="U228" s="8" t="s">
        <v>2689</v>
      </c>
      <c r="V228" s="5" t="s">
        <v>2688</v>
      </c>
      <c r="W228" s="5" t="s">
        <v>2690</v>
      </c>
      <c r="X228" s="5">
        <v>2018</v>
      </c>
      <c r="Y228" s="5">
        <v>16</v>
      </c>
      <c r="Z228" s="5">
        <v>12</v>
      </c>
      <c r="AA228" s="5" t="s">
        <v>17</v>
      </c>
      <c r="AB228" s="5" t="s">
        <v>2691</v>
      </c>
      <c r="AC228" s="5" t="s">
        <v>244</v>
      </c>
      <c r="AD228" s="5" t="s">
        <v>4160</v>
      </c>
      <c r="AE228" s="5" t="s">
        <v>4161</v>
      </c>
      <c r="AF228" s="5" t="s">
        <v>14</v>
      </c>
      <c r="AG228" s="5">
        <v>1.907</v>
      </c>
      <c r="AH228" s="5" t="s">
        <v>5014</v>
      </c>
    </row>
    <row r="229" spans="1:34" x14ac:dyDescent="0.15">
      <c r="A229" s="3">
        <v>569</v>
      </c>
      <c r="B229" s="5" t="s">
        <v>2873</v>
      </c>
      <c r="C229" s="5" t="e">
        <f>INDEX('168-上海理工大学-is05(scie2018)'!$E:$E,MATCH(B229,'168-上海理工大学-is05(scie2018)'!$B:$B,0))</f>
        <v>#N/A</v>
      </c>
      <c r="D229" s="5">
        <v>4</v>
      </c>
      <c r="E229" s="5" t="s">
        <v>5014</v>
      </c>
      <c r="F229" s="5" t="s">
        <v>5427</v>
      </c>
      <c r="G229" s="5" t="s">
        <v>6689</v>
      </c>
      <c r="H229" s="8" t="s">
        <v>6690</v>
      </c>
      <c r="I229" s="5" t="s">
        <v>6675</v>
      </c>
      <c r="J229" s="8" t="s">
        <v>6676</v>
      </c>
      <c r="K229" s="5" t="s">
        <v>6689</v>
      </c>
      <c r="L229" s="8" t="s">
        <v>6690</v>
      </c>
      <c r="M229" s="5" t="s">
        <v>6691</v>
      </c>
      <c r="N229" s="5" t="s">
        <v>5428</v>
      </c>
      <c r="O229" s="5" t="s">
        <v>5428</v>
      </c>
      <c r="P229" s="5" t="s">
        <v>5428</v>
      </c>
      <c r="Q229" s="5" t="s">
        <v>5428</v>
      </c>
      <c r="R229" s="5"/>
      <c r="S229" s="8"/>
      <c r="T229" s="5"/>
      <c r="U229" s="8" t="s">
        <v>2875</v>
      </c>
      <c r="V229" s="5" t="s">
        <v>2874</v>
      </c>
      <c r="W229" s="5" t="s">
        <v>2876</v>
      </c>
      <c r="X229" s="5">
        <v>2018</v>
      </c>
      <c r="AA229" s="5" t="s">
        <v>17</v>
      </c>
      <c r="AB229" s="5" t="s">
        <v>2877</v>
      </c>
      <c r="AC229" s="5" t="s">
        <v>30</v>
      </c>
      <c r="AD229" s="5" t="s">
        <v>4508</v>
      </c>
      <c r="AE229" s="5" t="s">
        <v>4026</v>
      </c>
      <c r="AF229" s="5" t="s">
        <v>14</v>
      </c>
      <c r="AG229" s="5">
        <v>1.7490000000000001</v>
      </c>
      <c r="AH229" s="5" t="s">
        <v>5014</v>
      </c>
    </row>
    <row r="230" spans="1:34" x14ac:dyDescent="0.15">
      <c r="A230" s="3">
        <v>589</v>
      </c>
      <c r="B230" s="5" t="s">
        <v>2982</v>
      </c>
      <c r="C230" s="5" t="e">
        <f>INDEX('168-上海理工大学-is05(scie2018)'!$E:$E,MATCH(B230,'168-上海理工大学-is05(scie2018)'!$B:$B,0))</f>
        <v>#N/A</v>
      </c>
      <c r="D230" s="5" t="s">
        <v>5524</v>
      </c>
      <c r="E230" s="5" t="s">
        <v>5014</v>
      </c>
      <c r="F230" s="5" t="s">
        <v>5427</v>
      </c>
      <c r="G230" s="5" t="s">
        <v>6650</v>
      </c>
      <c r="H230" s="8" t="s">
        <v>6651</v>
      </c>
      <c r="I230" s="5" t="s">
        <v>6692</v>
      </c>
      <c r="J230" s="8" t="s">
        <v>6693</v>
      </c>
      <c r="K230" s="5" t="s">
        <v>6650</v>
      </c>
      <c r="L230" s="8" t="s">
        <v>6651</v>
      </c>
      <c r="M230" s="5" t="s">
        <v>6694</v>
      </c>
      <c r="N230" s="5" t="s">
        <v>5428</v>
      </c>
      <c r="O230" s="5" t="s">
        <v>5428</v>
      </c>
      <c r="P230" s="5" t="s">
        <v>5428</v>
      </c>
      <c r="Q230" s="5" t="s">
        <v>5428</v>
      </c>
      <c r="R230" s="5" t="s">
        <v>5620</v>
      </c>
      <c r="S230" s="8" t="s">
        <v>5620</v>
      </c>
      <c r="T230" s="5" t="s">
        <v>5620</v>
      </c>
      <c r="U230" s="8" t="s">
        <v>2984</v>
      </c>
      <c r="V230" s="5" t="s">
        <v>2983</v>
      </c>
      <c r="W230" s="5" t="s">
        <v>2985</v>
      </c>
      <c r="X230" s="5">
        <v>2018</v>
      </c>
      <c r="AA230" s="5" t="s">
        <v>17</v>
      </c>
      <c r="AB230" s="5" t="s">
        <v>2986</v>
      </c>
      <c r="AC230" s="5" t="s">
        <v>561</v>
      </c>
      <c r="AD230" s="5" t="s">
        <v>4651</v>
      </c>
      <c r="AE230" s="5" t="s">
        <v>4652</v>
      </c>
      <c r="AF230" s="5" t="s">
        <v>14</v>
      </c>
      <c r="AG230" s="5">
        <v>1.534</v>
      </c>
      <c r="AH230" s="5" t="s">
        <v>5014</v>
      </c>
    </row>
    <row r="231" spans="1:34" x14ac:dyDescent="0.15">
      <c r="A231" s="3">
        <v>666</v>
      </c>
      <c r="B231" s="5" t="s">
        <v>3331</v>
      </c>
      <c r="C231" s="5" t="e">
        <f>INDEX('168-上海理工大学-is05(scie2018)'!$E:$E,MATCH(B231,'168-上海理工大学-is05(scie2018)'!$B:$B,0))</f>
        <v>#N/A</v>
      </c>
      <c r="D231" s="5" t="s">
        <v>5524</v>
      </c>
      <c r="E231" s="5" t="s">
        <v>5014</v>
      </c>
      <c r="F231" s="5" t="s">
        <v>6146</v>
      </c>
      <c r="G231" s="5"/>
      <c r="H231" s="8" t="s">
        <v>6695</v>
      </c>
      <c r="I231" s="5" t="s">
        <v>6644</v>
      </c>
      <c r="J231" s="8" t="s">
        <v>6645</v>
      </c>
      <c r="K231" s="5" t="s">
        <v>6644</v>
      </c>
      <c r="L231" s="8" t="s">
        <v>6645</v>
      </c>
      <c r="M231" s="5" t="s">
        <v>6696</v>
      </c>
      <c r="N231" s="5" t="s">
        <v>5428</v>
      </c>
      <c r="O231" s="5" t="s">
        <v>5428</v>
      </c>
      <c r="P231" s="5" t="s">
        <v>5431</v>
      </c>
      <c r="Q231" s="5" t="s">
        <v>5431</v>
      </c>
      <c r="R231" s="5" t="s">
        <v>6697</v>
      </c>
      <c r="S231" s="8" t="s">
        <v>6695</v>
      </c>
      <c r="T231" s="5" t="s">
        <v>6695</v>
      </c>
      <c r="U231" s="8" t="s">
        <v>3333</v>
      </c>
      <c r="V231" s="5" t="s">
        <v>3332</v>
      </c>
      <c r="W231" s="5" t="s">
        <v>3334</v>
      </c>
      <c r="X231" s="5">
        <v>2018</v>
      </c>
      <c r="Y231" s="5">
        <v>62</v>
      </c>
      <c r="Z231" s="5">
        <v>6</v>
      </c>
      <c r="AA231" s="5" t="s">
        <v>17</v>
      </c>
      <c r="AB231" s="5" t="s">
        <v>3335</v>
      </c>
      <c r="AC231" s="5" t="s">
        <v>3336</v>
      </c>
      <c r="AD231" s="5" t="s">
        <v>5377</v>
      </c>
      <c r="AE231" s="5" t="s">
        <v>5378</v>
      </c>
      <c r="AF231" s="5" t="s">
        <v>14</v>
      </c>
      <c r="AG231" s="5">
        <v>0.71199999999999997</v>
      </c>
      <c r="AH231" s="5" t="s">
        <v>5014</v>
      </c>
    </row>
    <row r="232" spans="1:34" x14ac:dyDescent="0.15">
      <c r="A232" s="3">
        <v>778</v>
      </c>
      <c r="B232" s="5" t="s">
        <v>3890</v>
      </c>
      <c r="C232" s="5" t="e">
        <f>INDEX('168-上海理工大学-is05(scie2018)'!$E:$E,MATCH(B232,'168-上海理工大学-is05(scie2018)'!$B:$B,0))</f>
        <v>#N/A</v>
      </c>
      <c r="D232" s="5" t="s">
        <v>5524</v>
      </c>
      <c r="E232" s="5" t="s">
        <v>5014</v>
      </c>
      <c r="F232" s="5" t="s">
        <v>6146</v>
      </c>
      <c r="G232" s="5"/>
      <c r="H232" s="8" t="s">
        <v>6698</v>
      </c>
      <c r="I232" s="5" t="s">
        <v>6653</v>
      </c>
      <c r="J232" s="8" t="s">
        <v>6654</v>
      </c>
      <c r="K232" s="5" t="s">
        <v>6653</v>
      </c>
      <c r="L232" s="8" t="s">
        <v>6654</v>
      </c>
      <c r="M232" s="5" t="s">
        <v>6699</v>
      </c>
      <c r="N232" s="5" t="s">
        <v>5428</v>
      </c>
      <c r="O232" s="5" t="s">
        <v>5428</v>
      </c>
      <c r="P232" s="5" t="s">
        <v>5428</v>
      </c>
      <c r="Q232" s="5" t="s">
        <v>5428</v>
      </c>
      <c r="R232" s="5" t="s">
        <v>6700</v>
      </c>
      <c r="S232" s="8" t="s">
        <v>6701</v>
      </c>
      <c r="T232" s="5" t="s">
        <v>6701</v>
      </c>
      <c r="U232" s="8" t="s">
        <v>3892</v>
      </c>
      <c r="V232" s="5" t="s">
        <v>3891</v>
      </c>
      <c r="W232" s="5" t="s">
        <v>3849</v>
      </c>
      <c r="X232" s="5">
        <v>2018</v>
      </c>
      <c r="Y232" s="5">
        <v>65</v>
      </c>
      <c r="Z232" s="5">
        <v>12</v>
      </c>
      <c r="AA232" s="5" t="s">
        <v>3893</v>
      </c>
      <c r="AB232" s="5" t="s">
        <v>3850</v>
      </c>
      <c r="AC232" s="5" t="s">
        <v>3894</v>
      </c>
      <c r="AD232" s="5" t="s">
        <v>5254</v>
      </c>
      <c r="AE232" s="5" t="s">
        <v>4970</v>
      </c>
      <c r="AF232" s="5" t="s">
        <v>14</v>
      </c>
      <c r="AG232" s="5">
        <v>1.657</v>
      </c>
      <c r="AH232" s="5" t="s">
        <v>5014</v>
      </c>
    </row>
    <row r="233" spans="1:34" x14ac:dyDescent="0.15">
      <c r="A233" s="3">
        <v>783</v>
      </c>
      <c r="B233" s="5" t="s">
        <v>3910</v>
      </c>
      <c r="C233" s="5" t="e">
        <f>INDEX('168-上海理工大学-is05(scie2018)'!$E:$E,MATCH(B233,'168-上海理工大学-is05(scie2018)'!$B:$B,0))</f>
        <v>#N/A</v>
      </c>
      <c r="D233" s="5">
        <v>4</v>
      </c>
      <c r="E233" s="5" t="s">
        <v>5014</v>
      </c>
      <c r="F233" s="5" t="s">
        <v>6627</v>
      </c>
      <c r="G233" s="5" t="s">
        <v>6628</v>
      </c>
      <c r="H233" s="8" t="s">
        <v>6629</v>
      </c>
      <c r="I233" s="5" t="s">
        <v>6628</v>
      </c>
      <c r="J233" s="8" t="s">
        <v>6629</v>
      </c>
      <c r="K233" s="5" t="s">
        <v>6628</v>
      </c>
      <c r="L233" s="8" t="s">
        <v>6629</v>
      </c>
      <c r="M233" s="5" t="s">
        <v>6702</v>
      </c>
      <c r="N233" s="5" t="s">
        <v>5428</v>
      </c>
      <c r="O233" s="5" t="s">
        <v>5428</v>
      </c>
      <c r="P233" s="5" t="s">
        <v>5428</v>
      </c>
      <c r="Q233" s="5" t="s">
        <v>5428</v>
      </c>
      <c r="R233" s="5" t="s">
        <v>6703</v>
      </c>
      <c r="S233" s="8" t="s">
        <v>6704</v>
      </c>
      <c r="T233" s="5" t="s">
        <v>6425</v>
      </c>
      <c r="U233" s="8" t="s">
        <v>3912</v>
      </c>
      <c r="V233" s="5" t="s">
        <v>3911</v>
      </c>
      <c r="W233" s="5" t="s">
        <v>3881</v>
      </c>
      <c r="X233" s="5">
        <v>2018</v>
      </c>
      <c r="AA233" s="5" t="s">
        <v>17</v>
      </c>
      <c r="AB233" s="5" t="s">
        <v>3882</v>
      </c>
      <c r="AC233" s="5" t="s">
        <v>3913</v>
      </c>
      <c r="AD233" s="5" t="s">
        <v>5180</v>
      </c>
      <c r="AE233" s="5" t="s">
        <v>4988</v>
      </c>
      <c r="AF233" s="5" t="s">
        <v>14</v>
      </c>
      <c r="AG233" s="5">
        <v>1.9830000000000001</v>
      </c>
      <c r="AH233" s="5" t="s">
        <v>5014</v>
      </c>
    </row>
    <row r="234" spans="1:34" x14ac:dyDescent="0.15">
      <c r="A234" s="3">
        <v>785</v>
      </c>
      <c r="B234" s="5" t="s">
        <v>3917</v>
      </c>
      <c r="C234" s="5" t="e">
        <f>INDEX('168-上海理工大学-is05(scie2018)'!$E:$E,MATCH(B234,'168-上海理工大学-is05(scie2018)'!$B:$B,0))</f>
        <v>#N/A</v>
      </c>
      <c r="D234" s="5">
        <v>4</v>
      </c>
      <c r="E234" s="5" t="s">
        <v>5014</v>
      </c>
      <c r="F234" s="5" t="s">
        <v>5433</v>
      </c>
      <c r="G234" s="5" t="s">
        <v>6705</v>
      </c>
      <c r="H234" s="8" t="s">
        <v>6706</v>
      </c>
      <c r="I234" s="5" t="s">
        <v>6605</v>
      </c>
      <c r="J234" s="8" t="s">
        <v>6606</v>
      </c>
      <c r="K234" s="5" t="s">
        <v>6605</v>
      </c>
      <c r="L234" s="8" t="s">
        <v>6606</v>
      </c>
      <c r="M234" s="5" t="s">
        <v>6707</v>
      </c>
      <c r="N234" s="5" t="s">
        <v>5428</v>
      </c>
      <c r="O234" s="5" t="s">
        <v>5428</v>
      </c>
      <c r="P234" s="5" t="s">
        <v>5428</v>
      </c>
      <c r="Q234" s="5" t="s">
        <v>5428</v>
      </c>
      <c r="R234" s="5" t="s">
        <v>6708</v>
      </c>
      <c r="S234" s="8" t="s">
        <v>6709</v>
      </c>
      <c r="T234" s="5" t="s">
        <v>5538</v>
      </c>
      <c r="U234" s="8" t="s">
        <v>3919</v>
      </c>
      <c r="V234" s="5" t="s">
        <v>3918</v>
      </c>
      <c r="W234" s="5" t="s">
        <v>3920</v>
      </c>
      <c r="X234" s="5">
        <v>2018</v>
      </c>
      <c r="Y234" s="5">
        <v>32</v>
      </c>
      <c r="Z234" s="5">
        <v>4</v>
      </c>
      <c r="AA234" s="5" t="s">
        <v>3922</v>
      </c>
      <c r="AB234" s="5" t="s">
        <v>3921</v>
      </c>
      <c r="AC234" s="5" t="s">
        <v>3923</v>
      </c>
      <c r="AD234" s="5" t="s">
        <v>5259</v>
      </c>
      <c r="AE234" s="5" t="s">
        <v>4994</v>
      </c>
      <c r="AF234" s="5" t="s">
        <v>14</v>
      </c>
      <c r="AG234" s="5">
        <v>1.351</v>
      </c>
      <c r="AH234" s="5" t="s">
        <v>5014</v>
      </c>
    </row>
    <row r="235" spans="1:34" x14ac:dyDescent="0.15">
      <c r="A235" s="3">
        <v>3</v>
      </c>
      <c r="B235" s="5" t="s">
        <v>25</v>
      </c>
      <c r="C235" s="5" t="e">
        <f>INDEX('168-上海理工大学-is05(scie2018)'!$E:$E,MATCH(B235,'168-上海理工大学-is05(scie2018)'!$B:$B,0))</f>
        <v>#N/A</v>
      </c>
      <c r="D235" s="5" t="s">
        <v>5524</v>
      </c>
      <c r="E235" s="5" t="s">
        <v>5014</v>
      </c>
      <c r="F235" s="5" t="s">
        <v>5427</v>
      </c>
      <c r="G235" s="5" t="s">
        <v>6724</v>
      </c>
      <c r="H235" s="8" t="s">
        <v>6725</v>
      </c>
      <c r="I235" s="5" t="s">
        <v>6726</v>
      </c>
      <c r="J235" s="8" t="s">
        <v>6727</v>
      </c>
      <c r="K235" s="5" t="s">
        <v>6724</v>
      </c>
      <c r="L235" s="8" t="s">
        <v>6725</v>
      </c>
      <c r="M235" s="5" t="s">
        <v>6728</v>
      </c>
      <c r="N235" s="5" t="s">
        <v>5428</v>
      </c>
      <c r="O235" s="5" t="s">
        <v>5428</v>
      </c>
      <c r="P235" s="5" t="s">
        <v>5428</v>
      </c>
      <c r="Q235" s="5" t="s">
        <v>5428</v>
      </c>
      <c r="R235" s="5" t="s">
        <v>6726</v>
      </c>
      <c r="S235" s="8" t="s">
        <v>6727</v>
      </c>
      <c r="T235" s="5" t="s">
        <v>6729</v>
      </c>
      <c r="U235" s="8" t="s">
        <v>27</v>
      </c>
      <c r="V235" s="5" t="s">
        <v>26</v>
      </c>
      <c r="W235" s="5" t="s">
        <v>28</v>
      </c>
      <c r="X235" s="5">
        <v>2018</v>
      </c>
      <c r="Y235" s="5">
        <v>10</v>
      </c>
      <c r="Z235" s="5">
        <v>12</v>
      </c>
      <c r="AA235" s="5" t="s">
        <v>17</v>
      </c>
      <c r="AB235" s="5" t="s">
        <v>29</v>
      </c>
      <c r="AC235" s="5" t="s">
        <v>30</v>
      </c>
      <c r="AD235" s="5" t="s">
        <v>4181</v>
      </c>
      <c r="AE235" s="5" t="s">
        <v>4182</v>
      </c>
      <c r="AF235" s="5" t="s">
        <v>14</v>
      </c>
      <c r="AG235" s="5">
        <v>2.1429999999999998</v>
      </c>
      <c r="AH235" s="5" t="s">
        <v>5014</v>
      </c>
    </row>
    <row r="236" spans="1:34" x14ac:dyDescent="0.15">
      <c r="A236" s="3">
        <v>18</v>
      </c>
      <c r="B236" s="5" t="s">
        <v>100</v>
      </c>
      <c r="C236" s="5" t="e">
        <f>INDEX('168-上海理工大学-is05(scie2018)'!$E:$E,MATCH(B236,'168-上海理工大学-is05(scie2018)'!$B:$B,0))</f>
        <v>#N/A</v>
      </c>
      <c r="D236" s="5" t="s">
        <v>5524</v>
      </c>
      <c r="E236" s="5" t="s">
        <v>5014</v>
      </c>
      <c r="F236" s="5" t="s">
        <v>5427</v>
      </c>
      <c r="G236" s="5" t="s">
        <v>6724</v>
      </c>
      <c r="H236" s="8" t="s">
        <v>6725</v>
      </c>
      <c r="I236" s="5" t="s">
        <v>6724</v>
      </c>
      <c r="J236" s="8" t="s">
        <v>6725</v>
      </c>
      <c r="K236" s="5" t="s">
        <v>6724</v>
      </c>
      <c r="L236" s="8" t="s">
        <v>6725</v>
      </c>
      <c r="M236" s="5" t="s">
        <v>6730</v>
      </c>
      <c r="N236" s="5" t="s">
        <v>5428</v>
      </c>
      <c r="O236" s="5" t="s">
        <v>5428</v>
      </c>
      <c r="P236" s="5" t="s">
        <v>5428</v>
      </c>
      <c r="Q236" s="5" t="s">
        <v>5428</v>
      </c>
      <c r="R236" s="5" t="s">
        <v>5620</v>
      </c>
      <c r="S236" s="8" t="s">
        <v>5620</v>
      </c>
      <c r="T236" s="5" t="s">
        <v>5620</v>
      </c>
      <c r="U236" s="8" t="s">
        <v>102</v>
      </c>
      <c r="V236" s="5" t="s">
        <v>101</v>
      </c>
      <c r="W236" s="5" t="s">
        <v>28</v>
      </c>
      <c r="X236" s="5">
        <v>2018</v>
      </c>
      <c r="Y236" s="5">
        <v>10</v>
      </c>
      <c r="Z236" s="5">
        <v>10</v>
      </c>
      <c r="AA236" s="5" t="s">
        <v>17</v>
      </c>
      <c r="AB236" s="5" t="s">
        <v>29</v>
      </c>
      <c r="AC236" s="5" t="s">
        <v>30</v>
      </c>
      <c r="AD236" s="5" t="s">
        <v>4381</v>
      </c>
      <c r="AE236" s="5" t="s">
        <v>4062</v>
      </c>
      <c r="AF236" s="5" t="s">
        <v>14</v>
      </c>
      <c r="AG236" s="5">
        <v>2.1429999999999998</v>
      </c>
      <c r="AH236" s="5" t="s">
        <v>5014</v>
      </c>
    </row>
    <row r="237" spans="1:34" x14ac:dyDescent="0.15">
      <c r="A237" s="3">
        <v>25</v>
      </c>
      <c r="B237" s="5" t="s">
        <v>139</v>
      </c>
      <c r="C237" s="5" t="e">
        <f>INDEX('168-上海理工大学-is05(scie2018)'!$E:$E,MATCH(B237,'168-上海理工大学-is05(scie2018)'!$B:$B,0))</f>
        <v>#N/A</v>
      </c>
      <c r="D237" s="5">
        <v>2</v>
      </c>
      <c r="E237" s="5" t="s">
        <v>5014</v>
      </c>
      <c r="F237" s="5" t="s">
        <v>6731</v>
      </c>
      <c r="G237" s="5" t="s">
        <v>6732</v>
      </c>
      <c r="H237" s="8" t="s">
        <v>6733</v>
      </c>
      <c r="I237" s="5" t="s">
        <v>6734</v>
      </c>
      <c r="J237" s="8" t="s">
        <v>6735</v>
      </c>
      <c r="K237" s="5" t="s">
        <v>6734</v>
      </c>
      <c r="L237" s="8" t="s">
        <v>6735</v>
      </c>
      <c r="M237" s="5" t="s">
        <v>6736</v>
      </c>
      <c r="N237" s="5" t="s">
        <v>5428</v>
      </c>
      <c r="O237" s="5" t="s">
        <v>5428</v>
      </c>
      <c r="P237" s="5" t="s">
        <v>5428</v>
      </c>
      <c r="Q237" s="5" t="s">
        <v>5428</v>
      </c>
      <c r="R237" s="5" t="s">
        <v>6737</v>
      </c>
      <c r="S237" s="8" t="s">
        <v>6738</v>
      </c>
      <c r="T237" s="5" t="s">
        <v>6738</v>
      </c>
      <c r="U237" s="8" t="s">
        <v>141</v>
      </c>
      <c r="V237" s="5" t="s">
        <v>140</v>
      </c>
      <c r="W237" s="5" t="s">
        <v>142</v>
      </c>
      <c r="X237" s="5">
        <v>2018</v>
      </c>
      <c r="Y237" s="5">
        <v>306</v>
      </c>
      <c r="AA237" s="5" t="s">
        <v>144</v>
      </c>
      <c r="AB237" s="5" t="s">
        <v>143</v>
      </c>
      <c r="AC237" s="5" t="s">
        <v>145</v>
      </c>
      <c r="AD237" s="5" t="s">
        <v>5306</v>
      </c>
      <c r="AE237" s="5" t="s">
        <v>4022</v>
      </c>
      <c r="AF237" s="5" t="s">
        <v>14</v>
      </c>
      <c r="AG237" s="5">
        <v>4.0720000000000001</v>
      </c>
      <c r="AH237" s="5" t="s">
        <v>5014</v>
      </c>
    </row>
    <row r="238" spans="1:34" x14ac:dyDescent="0.15">
      <c r="A238" s="3">
        <v>63</v>
      </c>
      <c r="B238" s="5" t="s">
        <v>358</v>
      </c>
      <c r="C238" s="5" t="e">
        <f>INDEX('168-上海理工大学-is05(scie2018)'!$E:$E,MATCH(B238,'168-上海理工大学-is05(scie2018)'!$B:$B,0))</f>
        <v>#N/A</v>
      </c>
      <c r="D238" s="5" t="s">
        <v>5442</v>
      </c>
      <c r="E238" s="5" t="s">
        <v>5014</v>
      </c>
      <c r="F238" s="5" t="s">
        <v>5427</v>
      </c>
      <c r="G238" s="5" t="s">
        <v>6739</v>
      </c>
      <c r="H238" s="8" t="s">
        <v>6740</v>
      </c>
      <c r="I238" s="5" t="s">
        <v>6739</v>
      </c>
      <c r="J238" s="8" t="s">
        <v>6740</v>
      </c>
      <c r="K238" s="5" t="s">
        <v>6739</v>
      </c>
      <c r="L238" s="8" t="s">
        <v>6740</v>
      </c>
      <c r="M238" s="5" t="s">
        <v>6741</v>
      </c>
      <c r="N238" s="5" t="s">
        <v>5428</v>
      </c>
      <c r="O238" s="5" t="s">
        <v>5428</v>
      </c>
      <c r="P238" s="5" t="s">
        <v>5428</v>
      </c>
      <c r="Q238" s="5" t="s">
        <v>5431</v>
      </c>
      <c r="R238" s="5" t="s">
        <v>5620</v>
      </c>
      <c r="S238" s="8" t="s">
        <v>5620</v>
      </c>
      <c r="T238" s="5" t="s">
        <v>5620</v>
      </c>
      <c r="U238" s="8" t="s">
        <v>360</v>
      </c>
      <c r="V238" s="5" t="s">
        <v>359</v>
      </c>
      <c r="W238" s="5" t="s">
        <v>142</v>
      </c>
      <c r="X238" s="5">
        <v>2018</v>
      </c>
      <c r="Y238" s="5">
        <v>283</v>
      </c>
      <c r="AA238" s="5" t="s">
        <v>361</v>
      </c>
      <c r="AB238" s="5" t="s">
        <v>143</v>
      </c>
      <c r="AC238" s="5" t="s">
        <v>362</v>
      </c>
      <c r="AD238" s="5" t="s">
        <v>5075</v>
      </c>
      <c r="AE238" s="5" t="s">
        <v>4789</v>
      </c>
      <c r="AF238" s="5" t="s">
        <v>14</v>
      </c>
      <c r="AG238" s="5">
        <v>4.0720000000000001</v>
      </c>
      <c r="AH238" s="5" t="s">
        <v>5014</v>
      </c>
    </row>
    <row r="239" spans="1:34" x14ac:dyDescent="0.15">
      <c r="A239" s="3">
        <v>107</v>
      </c>
      <c r="B239" s="5" t="s">
        <v>577</v>
      </c>
      <c r="C239" s="5" t="e">
        <f>INDEX('168-上海理工大学-is05(scie2018)'!$E:$E,MATCH(B239,'168-上海理工大学-is05(scie2018)'!$B:$B,0))</f>
        <v>#N/A</v>
      </c>
      <c r="D239" s="5">
        <v>4</v>
      </c>
      <c r="E239" s="5" t="s">
        <v>5014</v>
      </c>
      <c r="F239" s="5" t="s">
        <v>5427</v>
      </c>
      <c r="G239" s="5" t="s">
        <v>6742</v>
      </c>
      <c r="H239" s="8" t="s">
        <v>6743</v>
      </c>
      <c r="I239" s="5" t="s">
        <v>6742</v>
      </c>
      <c r="J239" s="8" t="s">
        <v>6743</v>
      </c>
      <c r="K239" s="5" t="s">
        <v>6742</v>
      </c>
      <c r="L239" s="8" t="s">
        <v>6743</v>
      </c>
      <c r="M239" s="5" t="s">
        <v>6744</v>
      </c>
      <c r="N239" s="5" t="s">
        <v>5431</v>
      </c>
      <c r="O239" s="5" t="s">
        <v>5431</v>
      </c>
      <c r="P239" s="5" t="s">
        <v>5428</v>
      </c>
      <c r="Q239" s="5" t="s">
        <v>5431</v>
      </c>
      <c r="R239" s="5" t="s">
        <v>6745</v>
      </c>
      <c r="S239" s="8" t="s">
        <v>6746</v>
      </c>
      <c r="T239" s="5" t="s">
        <v>5448</v>
      </c>
      <c r="U239" s="8" t="s">
        <v>579</v>
      </c>
      <c r="V239" s="5" t="s">
        <v>578</v>
      </c>
      <c r="W239" s="5" t="s">
        <v>574</v>
      </c>
      <c r="X239" s="5">
        <v>2018</v>
      </c>
      <c r="Y239" s="5">
        <v>102</v>
      </c>
      <c r="Z239" s="5">
        <v>2</v>
      </c>
      <c r="AA239" s="5" t="s">
        <v>580</v>
      </c>
      <c r="AB239" s="5" t="s">
        <v>575</v>
      </c>
      <c r="AC239" s="5" t="s">
        <v>254</v>
      </c>
      <c r="AD239" s="5" t="s">
        <v>4456</v>
      </c>
      <c r="AE239" s="5" t="s">
        <v>4457</v>
      </c>
      <c r="AF239" s="5" t="s">
        <v>14</v>
      </c>
      <c r="AG239" s="5">
        <v>0.92900000000000005</v>
      </c>
      <c r="AH239" s="5" t="s">
        <v>5014</v>
      </c>
    </row>
    <row r="240" spans="1:34" x14ac:dyDescent="0.15">
      <c r="A240" s="3">
        <v>224</v>
      </c>
      <c r="B240" s="5" t="s">
        <v>1144</v>
      </c>
      <c r="C240" s="5" t="e">
        <f>INDEX('168-上海理工大学-is05(scie2018)'!$E:$E,MATCH(B240,'168-上海理工大学-is05(scie2018)'!$B:$B,0))</f>
        <v>#N/A</v>
      </c>
      <c r="D240" s="5" t="s">
        <v>6461</v>
      </c>
      <c r="E240" s="5" t="s">
        <v>5014</v>
      </c>
      <c r="F240" s="5" t="s">
        <v>6146</v>
      </c>
      <c r="G240" s="5" t="s">
        <v>6747</v>
      </c>
      <c r="H240" s="8" t="s">
        <v>6748</v>
      </c>
      <c r="I240" s="5" t="s">
        <v>6749</v>
      </c>
      <c r="J240" s="8" t="s">
        <v>6750</v>
      </c>
      <c r="K240" s="5" t="s">
        <v>6749</v>
      </c>
      <c r="L240" s="8" t="s">
        <v>6750</v>
      </c>
      <c r="M240" s="5" t="s">
        <v>6751</v>
      </c>
      <c r="N240" s="5" t="s">
        <v>5428</v>
      </c>
      <c r="O240" s="5" t="s">
        <v>5428</v>
      </c>
      <c r="P240" s="5" t="s">
        <v>5431</v>
      </c>
      <c r="Q240" s="5" t="s">
        <v>5428</v>
      </c>
      <c r="R240" s="5" t="s">
        <v>6747</v>
      </c>
      <c r="S240" s="8" t="s">
        <v>6748</v>
      </c>
      <c r="T240" s="5" t="s">
        <v>5595</v>
      </c>
      <c r="U240" s="8" t="s">
        <v>1146</v>
      </c>
      <c r="V240" s="5" t="s">
        <v>1145</v>
      </c>
      <c r="W240" s="5" t="s">
        <v>696</v>
      </c>
      <c r="X240" s="5">
        <v>2018</v>
      </c>
      <c r="Y240" s="5">
        <v>20</v>
      </c>
      <c r="Z240" s="5">
        <v>1</v>
      </c>
      <c r="AA240" s="5" t="s">
        <v>1147</v>
      </c>
      <c r="AB240" s="5" t="s">
        <v>697</v>
      </c>
      <c r="AC240" s="5" t="s">
        <v>1148</v>
      </c>
      <c r="AD240" s="5" t="s">
        <v>5181</v>
      </c>
      <c r="AE240" s="5" t="s">
        <v>4997</v>
      </c>
      <c r="AF240" s="5" t="s">
        <v>14</v>
      </c>
      <c r="AG240" s="5">
        <v>2.0049999999999999</v>
      </c>
      <c r="AH240" s="5" t="s">
        <v>5014</v>
      </c>
    </row>
    <row r="241" spans="1:34" x14ac:dyDescent="0.15">
      <c r="A241" s="3">
        <v>270</v>
      </c>
      <c r="B241" s="5" t="s">
        <v>1382</v>
      </c>
      <c r="C241" s="5" t="e">
        <f>INDEX('168-上海理工大学-is05(scie2018)'!$E:$E,MATCH(B241,'168-上海理工大学-is05(scie2018)'!$B:$B,0))</f>
        <v>#N/A</v>
      </c>
      <c r="D241" s="5" t="s">
        <v>5442</v>
      </c>
      <c r="E241" s="5" t="s">
        <v>5014</v>
      </c>
      <c r="F241" s="5" t="s">
        <v>5433</v>
      </c>
      <c r="G241" s="5" t="s">
        <v>6752</v>
      </c>
      <c r="H241" s="8" t="s">
        <v>6753</v>
      </c>
      <c r="I241" s="5" t="s">
        <v>6754</v>
      </c>
      <c r="J241" s="8" t="s">
        <v>6755</v>
      </c>
      <c r="K241" s="5" t="s">
        <v>6754</v>
      </c>
      <c r="L241" s="8" t="s">
        <v>6755</v>
      </c>
      <c r="M241" s="5" t="s">
        <v>6756</v>
      </c>
      <c r="N241" s="5" t="s">
        <v>5428</v>
      </c>
      <c r="O241" s="5" t="s">
        <v>5428</v>
      </c>
      <c r="P241" s="5" t="s">
        <v>5428</v>
      </c>
      <c r="Q241" s="5" t="s">
        <v>5428</v>
      </c>
      <c r="R241" s="5" t="s">
        <v>6757</v>
      </c>
      <c r="S241" s="8" t="s">
        <v>6758</v>
      </c>
      <c r="T241" s="5" t="s">
        <v>6759</v>
      </c>
      <c r="U241" s="8" t="s">
        <v>1384</v>
      </c>
      <c r="V241" s="5" t="s">
        <v>1383</v>
      </c>
      <c r="W241" s="5" t="s">
        <v>1385</v>
      </c>
      <c r="X241" s="5">
        <v>2018</v>
      </c>
      <c r="Y241" s="5">
        <v>82</v>
      </c>
      <c r="AA241" s="5" t="s">
        <v>1387</v>
      </c>
      <c r="AB241" s="5" t="s">
        <v>1386</v>
      </c>
      <c r="AC241" s="5" t="s">
        <v>1388</v>
      </c>
      <c r="AD241" s="5" t="s">
        <v>5341</v>
      </c>
      <c r="AE241" s="5" t="s">
        <v>4407</v>
      </c>
      <c r="AF241" s="5" t="s">
        <v>14</v>
      </c>
      <c r="AG241" s="5">
        <v>5.8979999999999997</v>
      </c>
      <c r="AH241" s="5" t="s">
        <v>5014</v>
      </c>
    </row>
    <row r="242" spans="1:34" x14ac:dyDescent="0.15">
      <c r="A242" s="3">
        <v>356</v>
      </c>
      <c r="B242" s="5" t="s">
        <v>1789</v>
      </c>
      <c r="C242" s="5" t="e">
        <f>INDEX('168-上海理工大学-is05(scie2018)'!$E:$E,MATCH(B242,'168-上海理工大学-is05(scie2018)'!$B:$B,0))</f>
        <v>#N/A</v>
      </c>
      <c r="D242" s="5" t="s">
        <v>6406</v>
      </c>
      <c r="E242" s="5" t="s">
        <v>5014</v>
      </c>
      <c r="F242" s="5" t="s">
        <v>6146</v>
      </c>
      <c r="G242" s="5" t="s">
        <v>6760</v>
      </c>
      <c r="H242" s="8" t="s">
        <v>6761</v>
      </c>
      <c r="I242" s="5" t="s">
        <v>6754</v>
      </c>
      <c r="J242" s="8" t="s">
        <v>6755</v>
      </c>
      <c r="K242" s="5" t="s">
        <v>6754</v>
      </c>
      <c r="L242" s="8" t="s">
        <v>6755</v>
      </c>
      <c r="M242" s="5" t="s">
        <v>6762</v>
      </c>
      <c r="N242" s="5" t="s">
        <v>5428</v>
      </c>
      <c r="O242" s="5" t="s">
        <v>5428</v>
      </c>
      <c r="P242" s="5" t="s">
        <v>5428</v>
      </c>
      <c r="Q242" s="5" t="s">
        <v>5428</v>
      </c>
      <c r="R242" s="5" t="s">
        <v>6763</v>
      </c>
      <c r="S242" s="8" t="s">
        <v>6764</v>
      </c>
      <c r="T242" s="5" t="s">
        <v>6765</v>
      </c>
      <c r="U242" s="8" t="s">
        <v>1791</v>
      </c>
      <c r="V242" s="5" t="s">
        <v>1790</v>
      </c>
      <c r="W242" s="5" t="s">
        <v>1449</v>
      </c>
      <c r="X242" s="5">
        <v>2018</v>
      </c>
      <c r="Y242" s="5">
        <v>13</v>
      </c>
      <c r="Z242" s="5">
        <v>1</v>
      </c>
      <c r="AA242" s="5" t="s">
        <v>17</v>
      </c>
      <c r="AB242" s="5" t="s">
        <v>1450</v>
      </c>
      <c r="AC242" s="5" t="s">
        <v>1388</v>
      </c>
      <c r="AD242" s="5" t="s">
        <v>4868</v>
      </c>
      <c r="AE242" s="5" t="s">
        <v>4869</v>
      </c>
      <c r="AF242" s="5" t="s">
        <v>14</v>
      </c>
      <c r="AG242" s="5">
        <v>2.7759999999999998</v>
      </c>
      <c r="AH242" s="5" t="s">
        <v>5014</v>
      </c>
    </row>
    <row r="243" spans="1:34" x14ac:dyDescent="0.15">
      <c r="A243" s="3">
        <v>389</v>
      </c>
      <c r="B243" s="5" t="s">
        <v>1964</v>
      </c>
      <c r="C243" s="5" t="e">
        <f>INDEX('168-上海理工大学-is05(scie2018)'!$E:$E,MATCH(B243,'168-上海理工大学-is05(scie2018)'!$B:$B,0))</f>
        <v>#N/A</v>
      </c>
      <c r="D243" s="5" t="s">
        <v>5442</v>
      </c>
      <c r="E243" s="5" t="s">
        <v>5014</v>
      </c>
      <c r="F243" s="5" t="s">
        <v>5433</v>
      </c>
      <c r="G243" s="5" t="s">
        <v>6766</v>
      </c>
      <c r="H243" s="8" t="s">
        <v>6767</v>
      </c>
      <c r="I243" s="5" t="s">
        <v>6749</v>
      </c>
      <c r="J243" s="8" t="s">
        <v>6750</v>
      </c>
      <c r="K243" s="5" t="s">
        <v>6749</v>
      </c>
      <c r="L243" s="8" t="s">
        <v>6750</v>
      </c>
      <c r="M243" s="5" t="s">
        <v>6768</v>
      </c>
      <c r="N243" s="5" t="s">
        <v>5428</v>
      </c>
      <c r="O243" s="5" t="s">
        <v>5428</v>
      </c>
      <c r="P243" s="5" t="s">
        <v>5428</v>
      </c>
      <c r="Q243" s="5" t="s">
        <v>5428</v>
      </c>
      <c r="R243" s="5" t="s">
        <v>6766</v>
      </c>
      <c r="S243" s="8" t="s">
        <v>6767</v>
      </c>
      <c r="T243" s="5" t="s">
        <v>5595</v>
      </c>
      <c r="U243" s="8" t="s">
        <v>1966</v>
      </c>
      <c r="V243" s="5" t="s">
        <v>1965</v>
      </c>
      <c r="W243" s="5" t="s">
        <v>1967</v>
      </c>
      <c r="X243" s="5">
        <v>2018</v>
      </c>
      <c r="Y243" s="5">
        <v>28</v>
      </c>
      <c r="Z243" s="5">
        <v>16</v>
      </c>
      <c r="AA243" s="5" t="s">
        <v>1969</v>
      </c>
      <c r="AB243" s="5" t="s">
        <v>1968</v>
      </c>
      <c r="AC243" s="5" t="s">
        <v>145</v>
      </c>
      <c r="AD243" s="5" t="s">
        <v>4246</v>
      </c>
      <c r="AE243" s="5" t="s">
        <v>4085</v>
      </c>
      <c r="AF243" s="5" t="s">
        <v>14</v>
      </c>
      <c r="AG243" s="5">
        <v>3.9529999999999998</v>
      </c>
      <c r="AH243" s="5" t="s">
        <v>5014</v>
      </c>
    </row>
    <row r="244" spans="1:34" x14ac:dyDescent="0.15">
      <c r="A244" s="3">
        <v>439</v>
      </c>
      <c r="B244" s="5" t="s">
        <v>2223</v>
      </c>
      <c r="C244" s="5" t="e">
        <f>INDEX('168-上海理工大学-is05(scie2018)'!$E:$E,MATCH(B244,'168-上海理工大学-is05(scie2018)'!$B:$B,0))</f>
        <v>#N/A</v>
      </c>
      <c r="D244" s="5" t="s">
        <v>5442</v>
      </c>
      <c r="E244" s="5" t="s">
        <v>5014</v>
      </c>
      <c r="F244" s="5" t="s">
        <v>5433</v>
      </c>
      <c r="G244" s="5" t="s">
        <v>6766</v>
      </c>
      <c r="H244" s="8" t="s">
        <v>6767</v>
      </c>
      <c r="I244" s="5" t="s">
        <v>6749</v>
      </c>
      <c r="J244" s="8" t="s">
        <v>6750</v>
      </c>
      <c r="K244" s="5" t="s">
        <v>6749</v>
      </c>
      <c r="L244" s="8" t="s">
        <v>6750</v>
      </c>
      <c r="M244" s="5" t="s">
        <v>6769</v>
      </c>
      <c r="N244" s="5" t="s">
        <v>5428</v>
      </c>
      <c r="O244" s="5" t="s">
        <v>5428</v>
      </c>
      <c r="P244" s="5" t="s">
        <v>5428</v>
      </c>
      <c r="Q244" s="5" t="s">
        <v>5428</v>
      </c>
      <c r="R244" s="5" t="s">
        <v>6766</v>
      </c>
      <c r="S244" s="8" t="s">
        <v>6767</v>
      </c>
      <c r="T244" s="5" t="s">
        <v>5595</v>
      </c>
      <c r="U244" s="8" t="s">
        <v>2225</v>
      </c>
      <c r="V244" s="5" t="s">
        <v>2224</v>
      </c>
      <c r="W244" s="5" t="s">
        <v>2058</v>
      </c>
      <c r="X244" s="5">
        <v>2018</v>
      </c>
      <c r="Y244" s="5">
        <v>457</v>
      </c>
      <c r="AA244" s="5" t="s">
        <v>2226</v>
      </c>
      <c r="AB244" s="5" t="s">
        <v>2059</v>
      </c>
      <c r="AC244" s="5" t="s">
        <v>145</v>
      </c>
      <c r="AD244" s="5" t="s">
        <v>4543</v>
      </c>
      <c r="AE244" s="5" t="s">
        <v>4085</v>
      </c>
      <c r="AF244" s="5" t="s">
        <v>14</v>
      </c>
      <c r="AG244" s="5">
        <v>5.524</v>
      </c>
      <c r="AH244" s="5" t="s">
        <v>5014</v>
      </c>
    </row>
    <row r="245" spans="1:34" x14ac:dyDescent="0.15">
      <c r="A245" s="3">
        <v>460</v>
      </c>
      <c r="B245" s="5" t="s">
        <v>2321</v>
      </c>
      <c r="C245" s="5" t="e">
        <f>INDEX('168-上海理工大学-is05(scie2018)'!$E:$E,MATCH(B245,'168-上海理工大学-is05(scie2018)'!$B:$B,0))</f>
        <v>#N/A</v>
      </c>
      <c r="D245" s="5">
        <v>4</v>
      </c>
      <c r="E245" s="5" t="s">
        <v>5014</v>
      </c>
      <c r="F245" s="5" t="s">
        <v>5427</v>
      </c>
      <c r="G245" s="5" t="s">
        <v>6742</v>
      </c>
      <c r="H245" s="8" t="s">
        <v>6743</v>
      </c>
      <c r="I245" s="5" t="s">
        <v>6742</v>
      </c>
      <c r="J245" s="8" t="s">
        <v>6743</v>
      </c>
      <c r="K245" s="5" t="s">
        <v>6742</v>
      </c>
      <c r="L245" s="8" t="s">
        <v>6743</v>
      </c>
      <c r="M245" s="5" t="s">
        <v>6770</v>
      </c>
      <c r="N245" s="5" t="s">
        <v>5431</v>
      </c>
      <c r="O245" s="5" t="s">
        <v>5431</v>
      </c>
      <c r="P245" s="5" t="s">
        <v>5428</v>
      </c>
      <c r="Q245" s="5" t="s">
        <v>5431</v>
      </c>
      <c r="R245" s="5"/>
      <c r="S245" s="8"/>
      <c r="T245" s="5"/>
      <c r="U245" s="8" t="s">
        <v>2323</v>
      </c>
      <c r="V245" s="5" t="s">
        <v>2322</v>
      </c>
      <c r="W245" s="5" t="s">
        <v>2324</v>
      </c>
      <c r="X245" s="5">
        <v>2018</v>
      </c>
      <c r="Y245" s="5">
        <v>32</v>
      </c>
      <c r="Z245" s="5">
        <v>6</v>
      </c>
      <c r="AA245" s="5" t="s">
        <v>17</v>
      </c>
      <c r="AB245" s="5" t="s">
        <v>2325</v>
      </c>
      <c r="AC245" s="5" t="s">
        <v>254</v>
      </c>
      <c r="AD245" s="5" t="s">
        <v>5243</v>
      </c>
      <c r="AE245" s="5" t="s">
        <v>4696</v>
      </c>
      <c r="AF245" s="5" t="s">
        <v>14</v>
      </c>
      <c r="AG245" s="5">
        <v>1.1100000000000001</v>
      </c>
      <c r="AH245" s="5" t="s">
        <v>5014</v>
      </c>
    </row>
    <row r="246" spans="1:34" x14ac:dyDescent="0.15">
      <c r="A246" s="3">
        <v>466</v>
      </c>
      <c r="B246" s="5" t="s">
        <v>2350</v>
      </c>
      <c r="C246" s="5" t="e">
        <f>INDEX('168-上海理工大学-is05(scie2018)'!$E:$E,MATCH(B246,'168-上海理工大学-is05(scie2018)'!$B:$B,0))</f>
        <v>#N/A</v>
      </c>
      <c r="D246" s="5" t="s">
        <v>5488</v>
      </c>
      <c r="E246" s="5" t="s">
        <v>5014</v>
      </c>
      <c r="F246" s="5" t="s">
        <v>5427</v>
      </c>
      <c r="G246" s="5" t="s">
        <v>6771</v>
      </c>
      <c r="H246" s="8" t="s">
        <v>6772</v>
      </c>
      <c r="I246" s="5" t="s">
        <v>6771</v>
      </c>
      <c r="J246" s="8" t="s">
        <v>6772</v>
      </c>
      <c r="K246" s="5" t="s">
        <v>6771</v>
      </c>
      <c r="L246" s="8" t="s">
        <v>6772</v>
      </c>
      <c r="M246" s="5" t="s">
        <v>6773</v>
      </c>
      <c r="N246" s="5" t="s">
        <v>5428</v>
      </c>
      <c r="O246" s="5" t="s">
        <v>5428</v>
      </c>
      <c r="P246" s="5" t="s">
        <v>5431</v>
      </c>
      <c r="Q246" s="5" t="s">
        <v>5428</v>
      </c>
      <c r="R246" s="5"/>
      <c r="S246" s="8"/>
      <c r="T246" s="5"/>
      <c r="U246" s="8" t="s">
        <v>2352</v>
      </c>
      <c r="V246" s="5" t="s">
        <v>2351</v>
      </c>
      <c r="W246" s="5" t="s">
        <v>2353</v>
      </c>
      <c r="X246" s="5">
        <v>2018</v>
      </c>
      <c r="Y246" s="5">
        <v>48</v>
      </c>
      <c r="Z246" s="5">
        <v>5</v>
      </c>
      <c r="AA246" s="5" t="s">
        <v>2355</v>
      </c>
      <c r="AB246" s="5" t="s">
        <v>2354</v>
      </c>
      <c r="AC246" s="5" t="s">
        <v>2356</v>
      </c>
      <c r="AD246" s="5" t="s">
        <v>5162</v>
      </c>
      <c r="AE246" s="5" t="s">
        <v>4704</v>
      </c>
      <c r="AF246" s="5" t="s">
        <v>14</v>
      </c>
      <c r="AG246" s="5">
        <v>7.351</v>
      </c>
      <c r="AH246" s="5" t="s">
        <v>5014</v>
      </c>
    </row>
    <row r="247" spans="1:34" x14ac:dyDescent="0.15">
      <c r="A247" s="3">
        <v>505</v>
      </c>
      <c r="B247" s="5" t="s">
        <v>2536</v>
      </c>
      <c r="C247" s="5" t="e">
        <f>INDEX('168-上海理工大学-is05(scie2018)'!$E:$E,MATCH(B247,'168-上海理工大学-is05(scie2018)'!$B:$B,0))</f>
        <v>#N/A</v>
      </c>
      <c r="D247" s="5" t="s">
        <v>5599</v>
      </c>
      <c r="E247" s="5" t="s">
        <v>5014</v>
      </c>
      <c r="F247" s="5" t="s">
        <v>6146</v>
      </c>
      <c r="G247" s="5" t="s">
        <v>6774</v>
      </c>
      <c r="H247" s="8" t="s">
        <v>6775</v>
      </c>
      <c r="I247" s="5" t="s">
        <v>6771</v>
      </c>
      <c r="J247" s="8" t="s">
        <v>6772</v>
      </c>
      <c r="K247" s="5" t="s">
        <v>6771</v>
      </c>
      <c r="L247" s="8" t="s">
        <v>6772</v>
      </c>
      <c r="M247" s="5" t="s">
        <v>6776</v>
      </c>
      <c r="N247" s="5" t="s">
        <v>5428</v>
      </c>
      <c r="O247" s="5" t="s">
        <v>5428</v>
      </c>
      <c r="P247" s="5" t="s">
        <v>5428</v>
      </c>
      <c r="Q247" s="5" t="s">
        <v>5428</v>
      </c>
      <c r="R247" s="5" t="s">
        <v>6774</v>
      </c>
      <c r="S247" s="8" t="s">
        <v>6775</v>
      </c>
      <c r="T247" s="5" t="s">
        <v>5457</v>
      </c>
      <c r="U247" s="8" t="s">
        <v>2538</v>
      </c>
      <c r="V247" s="5" t="s">
        <v>2537</v>
      </c>
      <c r="W247" s="5" t="s">
        <v>2539</v>
      </c>
      <c r="X247" s="5">
        <v>2018</v>
      </c>
      <c r="Y247" s="5">
        <v>47</v>
      </c>
      <c r="Z247" s="5">
        <v>5</v>
      </c>
      <c r="AA247" s="5" t="s">
        <v>2541</v>
      </c>
      <c r="AB247" s="5" t="s">
        <v>2540</v>
      </c>
      <c r="AC247" s="5" t="s">
        <v>2542</v>
      </c>
      <c r="AD247" s="5" t="s">
        <v>5176</v>
      </c>
      <c r="AE247" s="5" t="s">
        <v>4893</v>
      </c>
      <c r="AF247" s="5" t="s">
        <v>14</v>
      </c>
      <c r="AG247" s="5">
        <v>2.2589999999999999</v>
      </c>
      <c r="AH247" s="5" t="s">
        <v>5014</v>
      </c>
    </row>
    <row r="248" spans="1:34" x14ac:dyDescent="0.15">
      <c r="A248" s="3">
        <v>510</v>
      </c>
      <c r="B248" s="5" t="s">
        <v>2564</v>
      </c>
      <c r="C248" s="5" t="e">
        <f>INDEX('168-上海理工大学-is05(scie2018)'!$E:$E,MATCH(B248,'168-上海理工大学-is05(scie2018)'!$B:$B,0))</f>
        <v>#N/A</v>
      </c>
      <c r="D248" s="5" t="s">
        <v>5599</v>
      </c>
      <c r="E248" s="5" t="s">
        <v>5014</v>
      </c>
      <c r="F248" s="5" t="s">
        <v>6146</v>
      </c>
      <c r="G248" s="5" t="s">
        <v>6777</v>
      </c>
      <c r="H248" s="8" t="s">
        <v>6778</v>
      </c>
      <c r="I248" s="5" t="s">
        <v>6771</v>
      </c>
      <c r="J248" s="8" t="s">
        <v>6772</v>
      </c>
      <c r="K248" s="5" t="s">
        <v>6771</v>
      </c>
      <c r="L248" s="8" t="s">
        <v>6772</v>
      </c>
      <c r="M248" s="5" t="s">
        <v>6779</v>
      </c>
      <c r="N248" s="5" t="s">
        <v>5428</v>
      </c>
      <c r="O248" s="5" t="s">
        <v>5428</v>
      </c>
      <c r="P248" s="5" t="s">
        <v>5428</v>
      </c>
      <c r="Q248" s="5" t="s">
        <v>5428</v>
      </c>
      <c r="R248" s="5" t="s">
        <v>6780</v>
      </c>
      <c r="S248" s="8" t="s">
        <v>6778</v>
      </c>
      <c r="T248" s="5" t="s">
        <v>5457</v>
      </c>
      <c r="U248" s="8" t="s">
        <v>2566</v>
      </c>
      <c r="V248" s="5" t="s">
        <v>2565</v>
      </c>
      <c r="W248" s="5" t="s">
        <v>2567</v>
      </c>
      <c r="X248" s="5">
        <v>2018</v>
      </c>
      <c r="Y248" s="5">
        <v>49</v>
      </c>
      <c r="Z248" s="5">
        <v>12</v>
      </c>
      <c r="AA248" s="5" t="s">
        <v>2569</v>
      </c>
      <c r="AB248" s="5" t="s">
        <v>2568</v>
      </c>
      <c r="AC248" s="5" t="s">
        <v>2542</v>
      </c>
      <c r="AD248" s="5" t="s">
        <v>4895</v>
      </c>
      <c r="AE248" s="5" t="s">
        <v>4893</v>
      </c>
      <c r="AF248" s="5" t="s">
        <v>14</v>
      </c>
      <c r="AG248" s="5">
        <v>2.4689999999999999</v>
      </c>
      <c r="AH248" s="5" t="s">
        <v>5014</v>
      </c>
    </row>
    <row r="249" spans="1:34" x14ac:dyDescent="0.15">
      <c r="A249" s="3">
        <v>514</v>
      </c>
      <c r="B249" s="5" t="s">
        <v>2583</v>
      </c>
      <c r="C249" s="5" t="e">
        <f>INDEX('168-上海理工大学-is05(scie2018)'!$E:$E,MATCH(B249,'168-上海理工大学-is05(scie2018)'!$B:$B,0))</f>
        <v>#N/A</v>
      </c>
      <c r="D249" s="5">
        <v>3</v>
      </c>
      <c r="E249" s="5" t="s">
        <v>5014</v>
      </c>
      <c r="F249" s="5" t="s">
        <v>5427</v>
      </c>
      <c r="G249" s="5" t="s">
        <v>6781</v>
      </c>
      <c r="H249" s="8" t="s">
        <v>6782</v>
      </c>
      <c r="I249" s="5" t="s">
        <v>6783</v>
      </c>
      <c r="J249" s="8" t="s">
        <v>6784</v>
      </c>
      <c r="K249" s="5" t="s">
        <v>6781</v>
      </c>
      <c r="L249" s="8" t="s">
        <v>6782</v>
      </c>
      <c r="M249" s="5" t="s">
        <v>6785</v>
      </c>
      <c r="N249" s="5" t="s">
        <v>5428</v>
      </c>
      <c r="O249" s="5" t="s">
        <v>5428</v>
      </c>
      <c r="P249" s="5" t="s">
        <v>5428</v>
      </c>
      <c r="Q249" s="5" t="s">
        <v>5428</v>
      </c>
      <c r="R249" s="5"/>
      <c r="S249" s="8"/>
      <c r="T249" s="5"/>
      <c r="U249" s="8" t="s">
        <v>2585</v>
      </c>
      <c r="V249" s="5" t="s">
        <v>2584</v>
      </c>
      <c r="W249" s="5" t="s">
        <v>2567</v>
      </c>
      <c r="X249" s="5">
        <v>2018</v>
      </c>
      <c r="Y249" s="5">
        <v>49</v>
      </c>
      <c r="Z249" s="5">
        <v>8</v>
      </c>
      <c r="AA249" s="5" t="s">
        <v>2586</v>
      </c>
      <c r="AB249" s="5" t="s">
        <v>2568</v>
      </c>
      <c r="AC249" s="5" t="s">
        <v>2587</v>
      </c>
      <c r="AD249" s="5" t="s">
        <v>4962</v>
      </c>
      <c r="AE249" s="5" t="s">
        <v>4963</v>
      </c>
      <c r="AF249" s="5" t="s">
        <v>14</v>
      </c>
      <c r="AG249" s="5">
        <v>2.4689999999999999</v>
      </c>
      <c r="AH249" s="5" t="s">
        <v>5014</v>
      </c>
    </row>
    <row r="250" spans="1:34" x14ac:dyDescent="0.15">
      <c r="A250" s="3">
        <v>754</v>
      </c>
      <c r="B250" s="5" t="s">
        <v>3763</v>
      </c>
      <c r="C250" s="5" t="e">
        <f>INDEX('168-上海理工大学-is05(scie2018)'!$E:$E,MATCH(B250,'168-上海理工大学-is05(scie2018)'!$B:$B,0))</f>
        <v>#N/A</v>
      </c>
      <c r="D250" s="5">
        <v>4</v>
      </c>
      <c r="E250" s="5" t="s">
        <v>5014</v>
      </c>
      <c r="F250" s="5" t="s">
        <v>6731</v>
      </c>
      <c r="G250" s="5" t="s">
        <v>6786</v>
      </c>
      <c r="H250" s="8" t="s">
        <v>6787</v>
      </c>
      <c r="I250" s="5" t="s">
        <v>6734</v>
      </c>
      <c r="J250" s="8" t="s">
        <v>6735</v>
      </c>
      <c r="K250" s="5" t="s">
        <v>6734</v>
      </c>
      <c r="L250" s="8" t="s">
        <v>6735</v>
      </c>
      <c r="M250" s="5" t="s">
        <v>6788</v>
      </c>
      <c r="N250" s="5" t="s">
        <v>5428</v>
      </c>
      <c r="O250" s="5" t="s">
        <v>5428</v>
      </c>
      <c r="P250" s="5" t="s">
        <v>5428</v>
      </c>
      <c r="Q250" s="5" t="s">
        <v>5428</v>
      </c>
      <c r="R250" s="5" t="s">
        <v>6789</v>
      </c>
      <c r="S250" s="8" t="s">
        <v>6790</v>
      </c>
      <c r="T250" s="5" t="s">
        <v>6790</v>
      </c>
      <c r="U250" s="8" t="s">
        <v>3765</v>
      </c>
      <c r="V250" s="5" t="s">
        <v>3764</v>
      </c>
      <c r="W250" s="5" t="s">
        <v>3766</v>
      </c>
      <c r="X250" s="5">
        <v>2018</v>
      </c>
      <c r="Y250" s="5">
        <v>89</v>
      </c>
      <c r="Z250" s="5">
        <v>43528</v>
      </c>
      <c r="AA250" s="5" t="s">
        <v>3768</v>
      </c>
      <c r="AB250" s="5" t="s">
        <v>3767</v>
      </c>
      <c r="AC250" s="5" t="s">
        <v>254</v>
      </c>
      <c r="AD250" s="5" t="s">
        <v>5249</v>
      </c>
      <c r="AE250" s="5" t="s">
        <v>4023</v>
      </c>
      <c r="AF250" s="5" t="s">
        <v>14</v>
      </c>
      <c r="AG250" s="5">
        <v>2.02</v>
      </c>
      <c r="AH250" s="5" t="s">
        <v>5014</v>
      </c>
    </row>
    <row r="251" spans="1:34" x14ac:dyDescent="0.15">
      <c r="A251" s="3">
        <v>7</v>
      </c>
      <c r="B251" s="5" t="s">
        <v>51</v>
      </c>
      <c r="C251" s="5" t="e">
        <f>INDEX('168-上海理工大学-is05(scie2018)'!$E:$E,MATCH(B251,'168-上海理工大学-is05(scie2018)'!$B:$B,0))</f>
        <v>#N/A</v>
      </c>
      <c r="D251" s="5" t="s">
        <v>6406</v>
      </c>
      <c r="E251" s="5" t="s">
        <v>5014</v>
      </c>
      <c r="F251" s="5" t="s">
        <v>5427</v>
      </c>
      <c r="G251" s="5" t="s">
        <v>5466</v>
      </c>
      <c r="H251" s="8" t="s">
        <v>5467</v>
      </c>
      <c r="I251" s="5" t="s">
        <v>5464</v>
      </c>
      <c r="J251" s="8" t="s">
        <v>5465</v>
      </c>
      <c r="K251" s="5" t="s">
        <v>5466</v>
      </c>
      <c r="L251" s="8" t="s">
        <v>5467</v>
      </c>
      <c r="M251" s="5" t="s">
        <v>6803</v>
      </c>
      <c r="N251" s="5" t="s">
        <v>5428</v>
      </c>
      <c r="O251" s="5" t="s">
        <v>5428</v>
      </c>
      <c r="P251" s="5" t="s">
        <v>5428</v>
      </c>
      <c r="Q251" s="5" t="s">
        <v>5431</v>
      </c>
      <c r="R251" s="5" t="s">
        <v>6804</v>
      </c>
      <c r="S251" s="8" t="s">
        <v>6805</v>
      </c>
      <c r="T251" s="5" t="s">
        <v>5448</v>
      </c>
      <c r="U251" s="8" t="s">
        <v>53</v>
      </c>
      <c r="V251" s="5" t="s">
        <v>52</v>
      </c>
      <c r="W251" s="5" t="s">
        <v>22</v>
      </c>
      <c r="X251" s="5">
        <v>2018</v>
      </c>
      <c r="Y251" s="5">
        <v>18</v>
      </c>
      <c r="Z251" s="5">
        <v>11</v>
      </c>
      <c r="AA251" s="5" t="s">
        <v>17</v>
      </c>
      <c r="AB251" s="5" t="s">
        <v>23</v>
      </c>
      <c r="AC251" s="5" t="s">
        <v>54</v>
      </c>
      <c r="AD251" s="5" t="s">
        <v>4297</v>
      </c>
      <c r="AE251" s="5" t="s">
        <v>4099</v>
      </c>
      <c r="AF251" s="5" t="s">
        <v>14</v>
      </c>
      <c r="AG251" s="5">
        <v>3.0310000000000001</v>
      </c>
      <c r="AH251" s="5" t="s">
        <v>5014</v>
      </c>
    </row>
    <row r="252" spans="1:34" x14ac:dyDescent="0.15">
      <c r="A252" s="3">
        <v>67</v>
      </c>
      <c r="B252" s="5" t="s">
        <v>380</v>
      </c>
      <c r="C252" s="5" t="e">
        <f>INDEX('168-上海理工大学-is05(scie2018)'!$E:$E,MATCH(B252,'168-上海理工大学-is05(scie2018)'!$B:$B,0))</f>
        <v>#N/A</v>
      </c>
      <c r="D252" s="5" t="s">
        <v>5488</v>
      </c>
      <c r="E252" s="5" t="s">
        <v>5014</v>
      </c>
      <c r="F252" s="5" t="s">
        <v>5427</v>
      </c>
      <c r="G252" s="5" t="s">
        <v>6806</v>
      </c>
      <c r="H252" s="8" t="s">
        <v>6807</v>
      </c>
      <c r="I252" s="5"/>
      <c r="J252" s="8" t="s">
        <v>6808</v>
      </c>
      <c r="K252" s="5" t="s">
        <v>6806</v>
      </c>
      <c r="L252" s="8" t="s">
        <v>6807</v>
      </c>
      <c r="M252" s="5" t="s">
        <v>6809</v>
      </c>
      <c r="N252" s="5" t="s">
        <v>5428</v>
      </c>
      <c r="O252" s="5" t="s">
        <v>5428</v>
      </c>
      <c r="P252" s="5" t="s">
        <v>5431</v>
      </c>
      <c r="Q252" s="5" t="s">
        <v>5428</v>
      </c>
      <c r="R252" s="5" t="s">
        <v>6810</v>
      </c>
      <c r="S252" s="8" t="s">
        <v>6811</v>
      </c>
      <c r="T252" s="5" t="s">
        <v>5448</v>
      </c>
      <c r="U252" s="8" t="s">
        <v>382</v>
      </c>
      <c r="V252" s="5" t="s">
        <v>381</v>
      </c>
      <c r="W252" s="5" t="s">
        <v>356</v>
      </c>
      <c r="X252" s="5">
        <v>2018</v>
      </c>
      <c r="Y252" s="5">
        <v>61</v>
      </c>
      <c r="Z252" s="5">
        <v>3</v>
      </c>
      <c r="AA252" s="5" t="s">
        <v>17</v>
      </c>
      <c r="AB252" s="5" t="s">
        <v>357</v>
      </c>
      <c r="AC252" s="5" t="s">
        <v>383</v>
      </c>
      <c r="AD252" s="5" t="s">
        <v>4819</v>
      </c>
      <c r="AE252" s="5" t="s">
        <v>4820</v>
      </c>
      <c r="AF252" s="5" t="s">
        <v>14</v>
      </c>
      <c r="AG252" s="5">
        <v>2.7309999999999999</v>
      </c>
      <c r="AH252" s="5" t="s">
        <v>5014</v>
      </c>
    </row>
    <row r="253" spans="1:34" x14ac:dyDescent="0.15">
      <c r="A253" s="3">
        <v>366</v>
      </c>
      <c r="B253" s="5" t="s">
        <v>1842</v>
      </c>
      <c r="C253" s="5" t="e">
        <f>INDEX('168-上海理工大学-is05(scie2018)'!$E:$E,MATCH(B253,'168-上海理工大学-is05(scie2018)'!$B:$B,0))</f>
        <v>#N/A</v>
      </c>
      <c r="D253" s="5" t="s">
        <v>6461</v>
      </c>
      <c r="E253" s="5" t="s">
        <v>5014</v>
      </c>
      <c r="F253" s="5" t="s">
        <v>6146</v>
      </c>
      <c r="G253" s="5"/>
      <c r="H253" s="8" t="s">
        <v>6812</v>
      </c>
      <c r="I253" s="5" t="s">
        <v>6813</v>
      </c>
      <c r="J253" s="8" t="s">
        <v>6814</v>
      </c>
      <c r="K253" s="5" t="s">
        <v>6813</v>
      </c>
      <c r="L253" s="8" t="s">
        <v>6814</v>
      </c>
      <c r="M253" s="5" t="s">
        <v>6815</v>
      </c>
      <c r="N253" s="5" t="s">
        <v>5428</v>
      </c>
      <c r="O253" s="5" t="s">
        <v>5428</v>
      </c>
      <c r="P253" s="5" t="s">
        <v>5428</v>
      </c>
      <c r="Q253" s="5" t="s">
        <v>5431</v>
      </c>
      <c r="R253" s="5"/>
      <c r="S253" s="8"/>
      <c r="T253" s="5"/>
      <c r="U253" s="8" t="s">
        <v>1844</v>
      </c>
      <c r="V253" s="5" t="s">
        <v>1843</v>
      </c>
      <c r="W253" s="5" t="s">
        <v>1845</v>
      </c>
      <c r="X253" s="5">
        <v>2018</v>
      </c>
      <c r="AA253" s="5" t="s">
        <v>17</v>
      </c>
      <c r="AB253" s="5" t="s">
        <v>1846</v>
      </c>
      <c r="AC253" s="5" t="s">
        <v>813</v>
      </c>
      <c r="AD253" s="5" t="s">
        <v>5253</v>
      </c>
      <c r="AE253" s="5" t="s">
        <v>4969</v>
      </c>
      <c r="AF253" s="5" t="s">
        <v>14</v>
      </c>
      <c r="AG253" s="5">
        <v>1.635</v>
      </c>
      <c r="AH253" s="5" t="s">
        <v>5014</v>
      </c>
    </row>
    <row r="254" spans="1:34" x14ac:dyDescent="0.15">
      <c r="A254" s="3">
        <v>413</v>
      </c>
      <c r="B254" s="5" t="s">
        <v>2090</v>
      </c>
      <c r="C254" s="5" t="e">
        <f>INDEX('168-上海理工大学-is05(scie2018)'!$E:$E,MATCH(B254,'168-上海理工大学-is05(scie2018)'!$B:$B,0))</f>
        <v>#N/A</v>
      </c>
      <c r="D254" s="5">
        <v>4</v>
      </c>
      <c r="E254" s="5" t="s">
        <v>5014</v>
      </c>
      <c r="F254" s="5" t="s">
        <v>6816</v>
      </c>
      <c r="G254" s="5" t="s">
        <v>6817</v>
      </c>
      <c r="H254" s="8" t="s">
        <v>6816</v>
      </c>
      <c r="I254" s="5" t="s">
        <v>6817</v>
      </c>
      <c r="J254" s="8" t="s">
        <v>6816</v>
      </c>
      <c r="K254" s="5" t="s">
        <v>6817</v>
      </c>
      <c r="L254" s="8" t="s">
        <v>6816</v>
      </c>
      <c r="M254" s="5" t="s">
        <v>6818</v>
      </c>
      <c r="N254" s="5" t="s">
        <v>5431</v>
      </c>
      <c r="O254" s="5" t="s">
        <v>5428</v>
      </c>
      <c r="P254" s="5" t="s">
        <v>5431</v>
      </c>
      <c r="Q254" s="5" t="s">
        <v>5428</v>
      </c>
      <c r="R254" s="5" t="s">
        <v>6819</v>
      </c>
      <c r="S254" s="8" t="s">
        <v>6820</v>
      </c>
      <c r="T254" s="5"/>
      <c r="U254" s="8" t="s">
        <v>2092</v>
      </c>
      <c r="V254" s="5" t="s">
        <v>2091</v>
      </c>
      <c r="W254" s="5" t="s">
        <v>2093</v>
      </c>
      <c r="X254" s="5">
        <v>2018</v>
      </c>
      <c r="Y254" s="5">
        <v>14</v>
      </c>
      <c r="Z254" s="5">
        <v>9</v>
      </c>
      <c r="AA254" s="5" t="s">
        <v>17</v>
      </c>
      <c r="AB254" s="5" t="s">
        <v>2094</v>
      </c>
      <c r="AC254" s="5" t="s">
        <v>1388</v>
      </c>
      <c r="AD254" s="5" t="s">
        <v>4428</v>
      </c>
      <c r="AE254" s="5" t="s">
        <v>4429</v>
      </c>
      <c r="AF254" s="5" t="s">
        <v>14</v>
      </c>
      <c r="AG254" s="5">
        <v>1.6140000000000001</v>
      </c>
      <c r="AH254" s="5" t="s">
        <v>5014</v>
      </c>
    </row>
    <row r="255" spans="1:34" x14ac:dyDescent="0.15">
      <c r="A255" s="3">
        <v>513</v>
      </c>
      <c r="B255" s="5" t="s">
        <v>2579</v>
      </c>
      <c r="C255" s="5" t="e">
        <f>INDEX('168-上海理工大学-is05(scie2018)'!$E:$E,MATCH(B255,'168-上海理工大学-is05(scie2018)'!$B:$B,0))</f>
        <v>#N/A</v>
      </c>
      <c r="D255" s="5">
        <v>2</v>
      </c>
      <c r="E255" s="5" t="s">
        <v>5014</v>
      </c>
      <c r="F255" s="5" t="s">
        <v>5427</v>
      </c>
      <c r="G255" s="5" t="s">
        <v>6821</v>
      </c>
      <c r="H255" s="8" t="s">
        <v>6822</v>
      </c>
      <c r="I255" s="5" t="s">
        <v>6821</v>
      </c>
      <c r="J255" s="8" t="s">
        <v>6822</v>
      </c>
      <c r="K255" s="5" t="s">
        <v>6821</v>
      </c>
      <c r="L255" s="8" t="s">
        <v>6822</v>
      </c>
      <c r="M255" s="5" t="s">
        <v>6823</v>
      </c>
      <c r="N255" s="5" t="s">
        <v>5428</v>
      </c>
      <c r="O255" s="5" t="s">
        <v>5428</v>
      </c>
      <c r="P255" s="5" t="s">
        <v>5428</v>
      </c>
      <c r="Q255" s="5" t="s">
        <v>5428</v>
      </c>
      <c r="R255" s="5" t="s">
        <v>6824</v>
      </c>
      <c r="S255" s="8" t="s">
        <v>6825</v>
      </c>
      <c r="T255" s="5" t="s">
        <v>5448</v>
      </c>
      <c r="U255" s="8" t="s">
        <v>2581</v>
      </c>
      <c r="V255" s="5" t="s">
        <v>2580</v>
      </c>
      <c r="W255" s="5" t="s">
        <v>2546</v>
      </c>
      <c r="X255" s="5">
        <v>2018</v>
      </c>
      <c r="Y255" s="5">
        <v>6</v>
      </c>
      <c r="AA255" s="5" t="s">
        <v>2582</v>
      </c>
      <c r="AB255" s="5" t="s">
        <v>2547</v>
      </c>
      <c r="AC255" s="5" t="s">
        <v>30</v>
      </c>
      <c r="AD255" s="5" t="s">
        <v>4956</v>
      </c>
      <c r="AE255" s="5" t="s">
        <v>4957</v>
      </c>
      <c r="AF255" s="5" t="s">
        <v>14</v>
      </c>
      <c r="AG255" s="5">
        <v>4.0979999999999999</v>
      </c>
      <c r="AH255" s="5" t="s">
        <v>5014</v>
      </c>
    </row>
    <row r="256" spans="1:34" x14ac:dyDescent="0.15">
      <c r="A256" s="3">
        <v>576</v>
      </c>
      <c r="B256" s="5" t="s">
        <v>2909</v>
      </c>
      <c r="C256" s="5" t="e">
        <f>INDEX('168-上海理工大学-is05(scie2018)'!$E:$E,MATCH(B256,'168-上海理工大学-is05(scie2018)'!$B:$B,0))</f>
        <v>#N/A</v>
      </c>
      <c r="D256" s="5" t="s">
        <v>5524</v>
      </c>
      <c r="E256" s="5" t="s">
        <v>5014</v>
      </c>
      <c r="F256" s="5" t="s">
        <v>5427</v>
      </c>
      <c r="G256" s="5" t="s">
        <v>6806</v>
      </c>
      <c r="H256" s="8" t="s">
        <v>6807</v>
      </c>
      <c r="I256" s="5" t="s">
        <v>6806</v>
      </c>
      <c r="J256" s="8" t="s">
        <v>6808</v>
      </c>
      <c r="K256" s="5" t="s">
        <v>6806</v>
      </c>
      <c r="L256" s="8" t="s">
        <v>6807</v>
      </c>
      <c r="M256" s="5" t="s">
        <v>6826</v>
      </c>
      <c r="N256" s="5" t="s">
        <v>5431</v>
      </c>
      <c r="O256" s="5" t="s">
        <v>5428</v>
      </c>
      <c r="P256" s="5" t="s">
        <v>5428</v>
      </c>
      <c r="Q256" s="5" t="s">
        <v>5428</v>
      </c>
      <c r="R256" s="5" t="s">
        <v>6827</v>
      </c>
      <c r="S256" s="8" t="s">
        <v>6828</v>
      </c>
      <c r="T256" s="5" t="s">
        <v>5448</v>
      </c>
      <c r="U256" s="8" t="s">
        <v>2911</v>
      </c>
      <c r="V256" s="5" t="s">
        <v>2910</v>
      </c>
      <c r="W256" s="5" t="s">
        <v>2912</v>
      </c>
      <c r="X256" s="5">
        <v>2018</v>
      </c>
      <c r="Y256" s="5">
        <v>61</v>
      </c>
      <c r="Z256" s="5">
        <v>8</v>
      </c>
      <c r="AA256" s="5" t="s">
        <v>2914</v>
      </c>
      <c r="AB256" s="5" t="s">
        <v>2913</v>
      </c>
      <c r="AC256" s="5" t="s">
        <v>1602</v>
      </c>
      <c r="AD256" s="5" t="s">
        <v>4564</v>
      </c>
      <c r="AE256" s="5" t="s">
        <v>4118</v>
      </c>
      <c r="AF256" s="5" t="s">
        <v>14</v>
      </c>
      <c r="AG256" s="5">
        <v>0.98</v>
      </c>
      <c r="AH256" s="5" t="s">
        <v>5014</v>
      </c>
    </row>
    <row r="257" spans="1:34" x14ac:dyDescent="0.15">
      <c r="A257" s="3">
        <v>658</v>
      </c>
      <c r="B257" s="5" t="s">
        <v>3293</v>
      </c>
      <c r="C257" s="5" t="e">
        <f>INDEX('168-上海理工大学-is05(scie2018)'!$E:$E,MATCH(B257,'168-上海理工大学-is05(scie2018)'!$B:$B,0))</f>
        <v>#N/A</v>
      </c>
      <c r="D257" s="5" t="s">
        <v>6829</v>
      </c>
      <c r="E257" s="5" t="s">
        <v>5014</v>
      </c>
      <c r="F257" s="5" t="s">
        <v>6146</v>
      </c>
      <c r="G257" s="5"/>
      <c r="H257" s="8" t="s">
        <v>6812</v>
      </c>
      <c r="I257" s="5" t="s">
        <v>6813</v>
      </c>
      <c r="J257" s="8" t="s">
        <v>6814</v>
      </c>
      <c r="K257" s="5" t="s">
        <v>6813</v>
      </c>
      <c r="L257" s="8" t="s">
        <v>6814</v>
      </c>
      <c r="M257" s="5" t="s">
        <v>6815</v>
      </c>
      <c r="N257" s="5" t="s">
        <v>5428</v>
      </c>
      <c r="O257" s="5" t="s">
        <v>5428</v>
      </c>
      <c r="P257" s="5" t="s">
        <v>5428</v>
      </c>
      <c r="Q257" s="5" t="s">
        <v>5431</v>
      </c>
      <c r="R257" s="5"/>
      <c r="S257" s="8"/>
      <c r="T257" s="5"/>
      <c r="U257" s="8" t="s">
        <v>3295</v>
      </c>
      <c r="V257" s="5" t="s">
        <v>3294</v>
      </c>
      <c r="W257" s="5" t="s">
        <v>3296</v>
      </c>
      <c r="X257" s="5">
        <v>2018</v>
      </c>
      <c r="Y257" s="5">
        <v>74</v>
      </c>
      <c r="Z257" s="5">
        <v>12</v>
      </c>
      <c r="AA257" s="5" t="s">
        <v>3298</v>
      </c>
      <c r="AB257" s="5" t="s">
        <v>3297</v>
      </c>
      <c r="AC257" s="5" t="s">
        <v>813</v>
      </c>
      <c r="AD257" s="5" t="s">
        <v>4197</v>
      </c>
      <c r="AE257" s="5" t="s">
        <v>4198</v>
      </c>
      <c r="AF257" s="5" t="s">
        <v>14</v>
      </c>
      <c r="AG257" s="5">
        <v>2.157</v>
      </c>
      <c r="AH257" s="5" t="s">
        <v>5014</v>
      </c>
    </row>
    <row r="258" spans="1:34" x14ac:dyDescent="0.15">
      <c r="A258" s="3">
        <v>777</v>
      </c>
      <c r="B258" s="5" t="s">
        <v>3884</v>
      </c>
      <c r="C258" s="5" t="e">
        <f>INDEX('168-上海理工大学-is05(scie2018)'!$E:$E,MATCH(B258,'168-上海理工大学-is05(scie2018)'!$B:$B,0))</f>
        <v>#N/A</v>
      </c>
      <c r="D258" s="5" t="s">
        <v>5599</v>
      </c>
      <c r="E258" s="5" t="s">
        <v>5014</v>
      </c>
      <c r="F258" s="5" t="s">
        <v>5427</v>
      </c>
      <c r="G258" s="5" t="s">
        <v>6830</v>
      </c>
      <c r="H258" s="8" t="s">
        <v>6831</v>
      </c>
      <c r="I258" s="5" t="s">
        <v>6830</v>
      </c>
      <c r="J258" s="8" t="s">
        <v>6831</v>
      </c>
      <c r="K258" s="5" t="s">
        <v>6830</v>
      </c>
      <c r="L258" s="8" t="s">
        <v>6831</v>
      </c>
      <c r="M258" s="5" t="s">
        <v>6832</v>
      </c>
      <c r="N258" s="5" t="s">
        <v>5431</v>
      </c>
      <c r="O258" s="5" t="s">
        <v>5428</v>
      </c>
      <c r="P258" s="5" t="s">
        <v>5428</v>
      </c>
      <c r="Q258" s="5" t="s">
        <v>5428</v>
      </c>
      <c r="R258" s="5" t="s">
        <v>6833</v>
      </c>
      <c r="S258" s="8" t="s">
        <v>6834</v>
      </c>
      <c r="T258" s="5" t="s">
        <v>6729</v>
      </c>
      <c r="U258" s="8" t="s">
        <v>3886</v>
      </c>
      <c r="V258" s="5" t="s">
        <v>3885</v>
      </c>
      <c r="W258" s="5" t="s">
        <v>3887</v>
      </c>
      <c r="X258" s="5">
        <v>2018</v>
      </c>
      <c r="Y258" s="5">
        <v>19</v>
      </c>
      <c r="Z258" s="5">
        <v>3</v>
      </c>
      <c r="AA258" s="5" t="s">
        <v>3889</v>
      </c>
      <c r="AB258" s="5" t="s">
        <v>3888</v>
      </c>
      <c r="AC258" s="5" t="s">
        <v>1388</v>
      </c>
      <c r="AD258" s="5" t="s">
        <v>5353</v>
      </c>
      <c r="AE258" s="5" t="s">
        <v>4966</v>
      </c>
      <c r="AF258" s="5" t="s">
        <v>14</v>
      </c>
      <c r="AG258" s="5">
        <v>0.71499999999999997</v>
      </c>
      <c r="AH258" s="5" t="s">
        <v>5014</v>
      </c>
    </row>
    <row r="259" spans="1:34" x14ac:dyDescent="0.15">
      <c r="A259" s="3">
        <v>59</v>
      </c>
      <c r="B259" s="5" t="s">
        <v>338</v>
      </c>
      <c r="C259" s="5" t="e">
        <f>INDEX('168-上海理工大学-is05(scie2018)'!$E:$E,MATCH(B259,'168-上海理工大学-is05(scie2018)'!$B:$B,0))</f>
        <v>#N/A</v>
      </c>
      <c r="D259" s="5" t="s">
        <v>5442</v>
      </c>
      <c r="E259" s="5" t="s">
        <v>5014</v>
      </c>
      <c r="F259" s="5" t="s">
        <v>5427</v>
      </c>
      <c r="G259" s="5" t="s">
        <v>6840</v>
      </c>
      <c r="H259" s="8" t="s">
        <v>6841</v>
      </c>
      <c r="I259" s="5" t="s">
        <v>6449</v>
      </c>
      <c r="J259" s="8" t="s">
        <v>6842</v>
      </c>
      <c r="K259" s="5" t="s">
        <v>6840</v>
      </c>
      <c r="L259" s="8" t="s">
        <v>6841</v>
      </c>
      <c r="M259" s="5" t="s">
        <v>6843</v>
      </c>
      <c r="N259" s="5" t="s">
        <v>5428</v>
      </c>
      <c r="O259" s="5" t="s">
        <v>5428</v>
      </c>
      <c r="P259" s="5" t="s">
        <v>5428</v>
      </c>
      <c r="Q259" s="5" t="s">
        <v>5428</v>
      </c>
      <c r="R259" s="5" t="s">
        <v>6844</v>
      </c>
      <c r="S259" s="8" t="s">
        <v>6845</v>
      </c>
      <c r="T259" s="5" t="s">
        <v>6846</v>
      </c>
      <c r="U259" s="8" t="s">
        <v>340</v>
      </c>
      <c r="V259" s="5" t="s">
        <v>339</v>
      </c>
      <c r="W259" s="5" t="s">
        <v>184</v>
      </c>
      <c r="X259" s="5">
        <v>2018</v>
      </c>
      <c r="Y259" s="5">
        <v>8</v>
      </c>
      <c r="AA259" s="5" t="s">
        <v>17</v>
      </c>
      <c r="AB259" s="5" t="s">
        <v>185</v>
      </c>
      <c r="AC259" s="5" t="s">
        <v>341</v>
      </c>
      <c r="AD259" s="5" t="s">
        <v>5165</v>
      </c>
      <c r="AE259" s="5" t="s">
        <v>4742</v>
      </c>
      <c r="AF259" s="5" t="s">
        <v>14</v>
      </c>
      <c r="AG259" s="5">
        <v>4.0110000000000001</v>
      </c>
      <c r="AH259" s="5" t="s">
        <v>5014</v>
      </c>
    </row>
    <row r="260" spans="1:34" x14ac:dyDescent="0.15">
      <c r="A260" s="3">
        <v>245</v>
      </c>
      <c r="B260" s="5" t="s">
        <v>1255</v>
      </c>
      <c r="C260" s="5" t="e">
        <f>INDEX('168-上海理工大学-is05(scie2018)'!$E:$E,MATCH(B260,'168-上海理工大学-is05(scie2018)'!$B:$B,0))</f>
        <v>#N/A</v>
      </c>
      <c r="D260" s="5" t="s">
        <v>5488</v>
      </c>
      <c r="E260" s="5" t="s">
        <v>5014</v>
      </c>
      <c r="F260" s="5" t="s">
        <v>5427</v>
      </c>
      <c r="G260" s="5" t="s">
        <v>6847</v>
      </c>
      <c r="H260" s="8" t="s">
        <v>6848</v>
      </c>
      <c r="I260" s="5" t="s">
        <v>6849</v>
      </c>
      <c r="J260" s="8" t="s">
        <v>6850</v>
      </c>
      <c r="K260" s="5" t="s">
        <v>6847</v>
      </c>
      <c r="L260" s="8" t="s">
        <v>6848</v>
      </c>
      <c r="M260" s="5" t="s">
        <v>6851</v>
      </c>
      <c r="N260" s="5" t="s">
        <v>5428</v>
      </c>
      <c r="O260" s="5" t="s">
        <v>5428</v>
      </c>
      <c r="P260" s="5" t="s">
        <v>5428</v>
      </c>
      <c r="Q260" s="5" t="s">
        <v>5428</v>
      </c>
      <c r="R260" s="5" t="s">
        <v>6852</v>
      </c>
      <c r="S260" s="8" t="s">
        <v>6853</v>
      </c>
      <c r="T260" s="5" t="s">
        <v>5487</v>
      </c>
      <c r="U260" s="8" t="s">
        <v>1257</v>
      </c>
      <c r="V260" s="5" t="s">
        <v>1256</v>
      </c>
      <c r="W260" s="5" t="s">
        <v>1258</v>
      </c>
      <c r="X260" s="5">
        <v>2018</v>
      </c>
      <c r="Y260" s="5">
        <v>43</v>
      </c>
      <c r="Z260" s="5">
        <v>21</v>
      </c>
      <c r="AA260" s="5" t="s">
        <v>1260</v>
      </c>
      <c r="AB260" s="5" t="s">
        <v>1259</v>
      </c>
      <c r="AC260" s="5" t="s">
        <v>1261</v>
      </c>
      <c r="AD260" s="5" t="s">
        <v>4295</v>
      </c>
      <c r="AE260" s="5" t="s">
        <v>4296</v>
      </c>
      <c r="AF260" s="5" t="s">
        <v>14</v>
      </c>
      <c r="AG260" s="5">
        <v>3.8660000000000001</v>
      </c>
      <c r="AH260" s="5" t="s">
        <v>5014</v>
      </c>
    </row>
    <row r="261" spans="1:34" x14ac:dyDescent="0.15">
      <c r="A261" s="3">
        <v>316</v>
      </c>
      <c r="B261" s="5" t="s">
        <v>1603</v>
      </c>
      <c r="C261" s="5" t="e">
        <f>INDEX('168-上海理工大学-is05(scie2018)'!$E:$E,MATCH(B261,'168-上海理工大学-is05(scie2018)'!$B:$B,0))</f>
        <v>#N/A</v>
      </c>
      <c r="D261" s="5">
        <v>2</v>
      </c>
      <c r="E261" s="5" t="s">
        <v>5014</v>
      </c>
      <c r="F261" s="5" t="s">
        <v>6146</v>
      </c>
      <c r="G261" s="5">
        <v>121320042</v>
      </c>
      <c r="H261" s="8" t="s">
        <v>6566</v>
      </c>
      <c r="I261" s="5" t="s">
        <v>5620</v>
      </c>
      <c r="J261" s="8" t="s">
        <v>6854</v>
      </c>
      <c r="K261" s="5" t="s">
        <v>6567</v>
      </c>
      <c r="L261" s="8" t="s">
        <v>6568</v>
      </c>
      <c r="M261" s="5" t="s">
        <v>6855</v>
      </c>
      <c r="N261" s="5" t="s">
        <v>5428</v>
      </c>
      <c r="O261" s="5" t="s">
        <v>5428</v>
      </c>
      <c r="P261" s="5" t="s">
        <v>5428</v>
      </c>
      <c r="Q261" s="5" t="s">
        <v>5428</v>
      </c>
      <c r="R261" s="5">
        <v>121320042</v>
      </c>
      <c r="S261" s="8" t="s">
        <v>6566</v>
      </c>
      <c r="T261" s="5" t="s">
        <v>6566</v>
      </c>
      <c r="U261" s="8" t="s">
        <v>1605</v>
      </c>
      <c r="V261" s="5" t="s">
        <v>1604</v>
      </c>
      <c r="W261" s="5" t="s">
        <v>1185</v>
      </c>
      <c r="X261" s="5">
        <v>2018</v>
      </c>
      <c r="Y261" s="5">
        <v>26</v>
      </c>
      <c r="Z261" s="5">
        <v>8</v>
      </c>
      <c r="AA261" s="5" t="s">
        <v>1606</v>
      </c>
      <c r="AB261" s="5" t="s">
        <v>1186</v>
      </c>
      <c r="AC261" s="5" t="s">
        <v>913</v>
      </c>
      <c r="AD261" s="5" t="s">
        <v>5074</v>
      </c>
      <c r="AE261" s="5" t="s">
        <v>4738</v>
      </c>
      <c r="AF261" s="5" t="s">
        <v>14</v>
      </c>
      <c r="AG261" s="5">
        <v>3.5609999999999999</v>
      </c>
      <c r="AH261" s="5" t="s">
        <v>5014</v>
      </c>
    </row>
    <row r="262" spans="1:34" x14ac:dyDescent="0.15">
      <c r="A262" s="3">
        <v>183</v>
      </c>
      <c r="B262" s="5" t="s">
        <v>957</v>
      </c>
      <c r="C262" s="5" t="e">
        <f>INDEX('168-上海理工大学-is05(scie2018)'!$E:$E,MATCH(B262,'168-上海理工大学-is05(scie2018)'!$B:$B,0))</f>
        <v>#N/A</v>
      </c>
      <c r="D262" s="5" t="s">
        <v>5599</v>
      </c>
      <c r="E262" s="5" t="s">
        <v>5014</v>
      </c>
      <c r="F262" s="5" t="s">
        <v>5427</v>
      </c>
      <c r="G262" s="5" t="s">
        <v>6419</v>
      </c>
      <c r="H262" s="8" t="s">
        <v>6420</v>
      </c>
      <c r="I262" s="5" t="s">
        <v>6419</v>
      </c>
      <c r="J262" s="8" t="s">
        <v>6420</v>
      </c>
      <c r="K262" s="5" t="s">
        <v>6419</v>
      </c>
      <c r="L262" s="8" t="s">
        <v>6420</v>
      </c>
      <c r="M262" s="5" t="s">
        <v>6856</v>
      </c>
      <c r="N262" s="5" t="s">
        <v>5428</v>
      </c>
      <c r="O262" s="5" t="s">
        <v>5428</v>
      </c>
      <c r="P262" s="5" t="s">
        <v>5428</v>
      </c>
      <c r="Q262" s="5" t="s">
        <v>5428</v>
      </c>
      <c r="R262" s="5" t="s">
        <v>5620</v>
      </c>
      <c r="S262" s="8" t="s">
        <v>5620</v>
      </c>
      <c r="T262" s="5" t="s">
        <v>5620</v>
      </c>
      <c r="U262" s="8" t="s">
        <v>959</v>
      </c>
      <c r="V262" s="5" t="s">
        <v>958</v>
      </c>
      <c r="W262" s="5" t="s">
        <v>910</v>
      </c>
      <c r="X262" s="5">
        <v>2018</v>
      </c>
      <c r="Y262" s="5">
        <v>57</v>
      </c>
      <c r="Z262" s="5">
        <v>10</v>
      </c>
      <c r="AA262" s="5" t="s">
        <v>960</v>
      </c>
      <c r="AB262" s="5" t="s">
        <v>911</v>
      </c>
      <c r="AC262" s="5" t="s">
        <v>961</v>
      </c>
      <c r="AD262" s="5" t="s">
        <v>5167</v>
      </c>
      <c r="AE262" s="5" t="s">
        <v>4745</v>
      </c>
      <c r="AF262" s="5" t="s">
        <v>14</v>
      </c>
      <c r="AG262" s="5">
        <v>1.9730000000000001</v>
      </c>
      <c r="AH262" s="5" t="s">
        <v>5014</v>
      </c>
    </row>
    <row r="263" spans="1:34" x14ac:dyDescent="0.15">
      <c r="A263" s="3">
        <v>218</v>
      </c>
      <c r="B263" s="5" t="s">
        <v>1118</v>
      </c>
      <c r="C263" s="5" t="e">
        <f>INDEX('168-上海理工大学-is05(scie2018)'!$E:$E,MATCH(B263,'168-上海理工大学-is05(scie2018)'!$B:$B,0))</f>
        <v>#N/A</v>
      </c>
      <c r="D263" s="5" t="s">
        <v>5524</v>
      </c>
      <c r="E263" s="5" t="s">
        <v>5014</v>
      </c>
      <c r="F263" s="5" t="s">
        <v>5433</v>
      </c>
      <c r="G263" s="5" t="s">
        <v>6857</v>
      </c>
      <c r="H263" s="8" t="s">
        <v>6858</v>
      </c>
      <c r="I263" s="5" t="s">
        <v>6859</v>
      </c>
      <c r="J263" s="8" t="s">
        <v>6860</v>
      </c>
      <c r="K263" s="5" t="s">
        <v>6859</v>
      </c>
      <c r="L263" s="8" t="s">
        <v>6860</v>
      </c>
      <c r="M263" s="5" t="s">
        <v>6861</v>
      </c>
      <c r="N263" s="5" t="s">
        <v>5428</v>
      </c>
      <c r="O263" s="5" t="s">
        <v>5428</v>
      </c>
      <c r="P263" s="5" t="s">
        <v>5428</v>
      </c>
      <c r="Q263" s="5" t="s">
        <v>5428</v>
      </c>
      <c r="R263" s="5" t="s">
        <v>6862</v>
      </c>
      <c r="S263" s="8" t="s">
        <v>6863</v>
      </c>
      <c r="T263" s="5" t="s">
        <v>6864</v>
      </c>
      <c r="U263" s="8" t="s">
        <v>1120</v>
      </c>
      <c r="V263" s="5" t="s">
        <v>1119</v>
      </c>
      <c r="W263" s="5" t="s">
        <v>1109</v>
      </c>
      <c r="X263" s="5">
        <v>2018</v>
      </c>
      <c r="AA263" s="5" t="s">
        <v>17</v>
      </c>
      <c r="AB263" s="5" t="s">
        <v>1110</v>
      </c>
      <c r="AC263" s="5" t="s">
        <v>186</v>
      </c>
      <c r="AD263" s="5" t="s">
        <v>5255</v>
      </c>
      <c r="AE263" s="5" t="s">
        <v>4971</v>
      </c>
      <c r="AF263" s="5" t="s">
        <v>14</v>
      </c>
      <c r="AG263" s="5">
        <v>0.65300000000000002</v>
      </c>
      <c r="AH263" s="5" t="s">
        <v>5014</v>
      </c>
    </row>
    <row r="264" spans="1:34" x14ac:dyDescent="0.15">
      <c r="A264" s="3">
        <v>656</v>
      </c>
      <c r="B264" s="5" t="s">
        <v>3282</v>
      </c>
      <c r="C264" s="5" t="e">
        <f>INDEX('168-上海理工大学-is05(scie2018)'!$E:$E,MATCH(B264,'168-上海理工大学-is05(scie2018)'!$B:$B,0))</f>
        <v>#N/A</v>
      </c>
      <c r="D264" s="5" t="s">
        <v>5599</v>
      </c>
      <c r="E264" s="5" t="s">
        <v>5014</v>
      </c>
      <c r="F264" s="5" t="s">
        <v>5433</v>
      </c>
      <c r="G264" s="5" t="s">
        <v>6865</v>
      </c>
      <c r="H264" s="8" t="s">
        <v>6866</v>
      </c>
      <c r="I264" s="5" t="s">
        <v>6859</v>
      </c>
      <c r="J264" s="8" t="s">
        <v>6860</v>
      </c>
      <c r="K264" s="5" t="s">
        <v>6859</v>
      </c>
      <c r="L264" s="8" t="s">
        <v>6860</v>
      </c>
      <c r="M264" s="5" t="s">
        <v>6867</v>
      </c>
      <c r="N264" s="5" t="s">
        <v>5428</v>
      </c>
      <c r="O264" s="5" t="s">
        <v>5428</v>
      </c>
      <c r="P264" s="5" t="s">
        <v>5428</v>
      </c>
      <c r="Q264" s="5" t="s">
        <v>5428</v>
      </c>
      <c r="R264" s="5" t="s">
        <v>6868</v>
      </c>
      <c r="S264" s="8" t="s">
        <v>6869</v>
      </c>
      <c r="T264" s="5" t="s">
        <v>6870</v>
      </c>
      <c r="U264" s="8" t="s">
        <v>3284</v>
      </c>
      <c r="V264" s="5" t="s">
        <v>3283</v>
      </c>
      <c r="W264" s="5" t="s">
        <v>3285</v>
      </c>
      <c r="X264" s="5">
        <v>2018</v>
      </c>
      <c r="Y264" s="5">
        <v>135</v>
      </c>
      <c r="Z264" s="5">
        <v>48</v>
      </c>
      <c r="AA264" s="5" t="s">
        <v>17</v>
      </c>
      <c r="AB264" s="5" t="s">
        <v>3286</v>
      </c>
      <c r="AC264" s="5" t="s">
        <v>3287</v>
      </c>
      <c r="AD264" s="5" t="s">
        <v>4150</v>
      </c>
      <c r="AE264" s="5" t="s">
        <v>4151</v>
      </c>
      <c r="AF264" s="5" t="s">
        <v>14</v>
      </c>
      <c r="AG264" s="5">
        <v>2.1880000000000002</v>
      </c>
      <c r="AH264" s="5" t="s">
        <v>5014</v>
      </c>
    </row>
    <row r="265" spans="1:34" x14ac:dyDescent="0.15">
      <c r="A265" s="3">
        <v>314</v>
      </c>
      <c r="B265" s="5" t="s">
        <v>1594</v>
      </c>
      <c r="C265" s="5" t="e">
        <f>INDEX('168-上海理工大学-is05(scie2018)'!$E:$E,MATCH(B265,'168-上海理工大学-is05(scie2018)'!$B:$B,0))</f>
        <v>#N/A</v>
      </c>
      <c r="D265" s="5" t="s">
        <v>6406</v>
      </c>
      <c r="E265" s="5" t="s">
        <v>5014</v>
      </c>
      <c r="F265" s="5" t="s">
        <v>5427</v>
      </c>
      <c r="G265" s="5" t="s">
        <v>6467</v>
      </c>
      <c r="H265" s="8" t="s">
        <v>6468</v>
      </c>
      <c r="I265" s="5" t="s">
        <v>6467</v>
      </c>
      <c r="J265" s="8" t="s">
        <v>6468</v>
      </c>
      <c r="K265" s="5" t="s">
        <v>6467</v>
      </c>
      <c r="L265" s="8" t="s">
        <v>6468</v>
      </c>
      <c r="M265" s="5" t="s">
        <v>6469</v>
      </c>
      <c r="N265" s="5" t="s">
        <v>5428</v>
      </c>
      <c r="O265" s="5" t="s">
        <v>5428</v>
      </c>
      <c r="P265" s="5" t="s">
        <v>5431</v>
      </c>
      <c r="Q265" s="5" t="s">
        <v>5428</v>
      </c>
      <c r="R265" s="5" t="s">
        <v>6470</v>
      </c>
      <c r="S265" s="8" t="s">
        <v>6471</v>
      </c>
      <c r="T265" s="5" t="s">
        <v>6472</v>
      </c>
      <c r="U265" s="8" t="s">
        <v>1596</v>
      </c>
      <c r="V265" s="5" t="s">
        <v>1595</v>
      </c>
      <c r="W265" s="5" t="s">
        <v>1296</v>
      </c>
      <c r="X265" s="5">
        <v>2018</v>
      </c>
      <c r="Y265" s="5">
        <v>414</v>
      </c>
      <c r="AA265" s="5" t="s">
        <v>1597</v>
      </c>
      <c r="AB265" s="5" t="s">
        <v>1297</v>
      </c>
      <c r="AC265" s="5" t="s">
        <v>1459</v>
      </c>
      <c r="AD265" s="5" t="s">
        <v>5163</v>
      </c>
      <c r="AE265" s="5" t="s">
        <v>4732</v>
      </c>
      <c r="AF265" s="5" t="s">
        <v>14</v>
      </c>
      <c r="AG265" s="5">
        <v>1.9610000000000001</v>
      </c>
      <c r="AH265" s="5" t="s">
        <v>5014</v>
      </c>
    </row>
    <row r="266" spans="1:34" x14ac:dyDescent="0.15">
      <c r="A266" s="3">
        <v>32</v>
      </c>
      <c r="B266" s="5" t="s">
        <v>181</v>
      </c>
      <c r="C266" s="5" t="e">
        <f>INDEX('168-上海理工大学-is05(scie2018)'!$E:$E,MATCH(B266,'168-上海理工大学-is05(scie2018)'!$B:$B,0))</f>
        <v>#N/A</v>
      </c>
      <c r="D266" s="5" t="s">
        <v>6900</v>
      </c>
      <c r="E266" s="5" t="s">
        <v>5014</v>
      </c>
      <c r="F266" s="5" t="s">
        <v>5427</v>
      </c>
      <c r="G266" s="5" t="s">
        <v>6901</v>
      </c>
      <c r="H266" s="8" t="s">
        <v>6902</v>
      </c>
      <c r="I266" s="5" t="s">
        <v>6903</v>
      </c>
      <c r="J266" s="8" t="s">
        <v>6904</v>
      </c>
      <c r="K266" s="5" t="s">
        <v>6901</v>
      </c>
      <c r="L266" s="8" t="s">
        <v>6902</v>
      </c>
      <c r="M266" s="5" t="s">
        <v>6905</v>
      </c>
      <c r="N266" s="5" t="s">
        <v>5428</v>
      </c>
      <c r="O266" s="5" t="s">
        <v>5428</v>
      </c>
      <c r="P266" s="5" t="s">
        <v>5428</v>
      </c>
      <c r="Q266" s="5" t="s">
        <v>5428</v>
      </c>
      <c r="R266" s="5" t="s">
        <v>6906</v>
      </c>
      <c r="S266" s="8" t="s">
        <v>6907</v>
      </c>
      <c r="T266" s="5"/>
      <c r="U266" s="8" t="s">
        <v>183</v>
      </c>
      <c r="V266" s="5" t="s">
        <v>182</v>
      </c>
      <c r="W266" s="5" t="s">
        <v>184</v>
      </c>
      <c r="X266" s="5">
        <v>2018</v>
      </c>
      <c r="Y266" s="5">
        <v>8</v>
      </c>
      <c r="AA266" s="5" t="s">
        <v>17</v>
      </c>
      <c r="AB266" s="5" t="s">
        <v>185</v>
      </c>
      <c r="AC266" s="5" t="s">
        <v>186</v>
      </c>
      <c r="AD266" s="5" t="s">
        <v>4518</v>
      </c>
      <c r="AE266" s="5" t="s">
        <v>4519</v>
      </c>
      <c r="AF266" s="5" t="s">
        <v>14</v>
      </c>
      <c r="AG266" s="5">
        <v>4.0110000000000001</v>
      </c>
      <c r="AH266" s="5" t="s">
        <v>5014</v>
      </c>
    </row>
    <row r="267" spans="1:34" x14ac:dyDescent="0.15">
      <c r="A267" s="3">
        <v>11</v>
      </c>
      <c r="B267" s="5" t="s">
        <v>68</v>
      </c>
      <c r="C267" s="5" t="e">
        <f>INDEX('168-上海理工大学-is05(scie2018)'!$E:$E,MATCH(B267,'168-上海理工大学-is05(scie2018)'!$B:$B,0))</f>
        <v>#N/A</v>
      </c>
      <c r="D267" s="5">
        <v>3</v>
      </c>
      <c r="E267" s="5" t="s">
        <v>5014</v>
      </c>
      <c r="F267" s="5" t="s">
        <v>5478</v>
      </c>
      <c r="G267" s="5" t="s">
        <v>6908</v>
      </c>
      <c r="H267" s="8" t="s">
        <v>6909</v>
      </c>
      <c r="I267" s="5" t="s">
        <v>6908</v>
      </c>
      <c r="J267" s="8" t="s">
        <v>6909</v>
      </c>
      <c r="K267" s="5" t="s">
        <v>6908</v>
      </c>
      <c r="L267" s="8" t="s">
        <v>6909</v>
      </c>
      <c r="M267" s="5" t="s">
        <v>6910</v>
      </c>
      <c r="O267" s="5" t="s">
        <v>5428</v>
      </c>
      <c r="P267" s="5" t="s">
        <v>5428</v>
      </c>
      <c r="Q267" s="5" t="s">
        <v>5428</v>
      </c>
      <c r="R267" s="5"/>
      <c r="S267" s="8"/>
      <c r="T267" s="5"/>
      <c r="U267" s="8" t="s">
        <v>70</v>
      </c>
      <c r="V267" s="5" t="s">
        <v>69</v>
      </c>
      <c r="W267" s="5" t="s">
        <v>28</v>
      </c>
      <c r="X267" s="5">
        <v>2018</v>
      </c>
      <c r="Y267" s="5">
        <v>10</v>
      </c>
      <c r="Z267" s="5">
        <v>11</v>
      </c>
      <c r="AA267" s="5" t="s">
        <v>17</v>
      </c>
      <c r="AB267" s="5" t="s">
        <v>29</v>
      </c>
      <c r="AC267" s="5" t="s">
        <v>30</v>
      </c>
      <c r="AD267" s="5" t="s">
        <v>4301</v>
      </c>
      <c r="AE267" s="5" t="s">
        <v>4302</v>
      </c>
      <c r="AF267" s="5" t="s">
        <v>14</v>
      </c>
      <c r="AG267" s="5">
        <v>2.1429999999999998</v>
      </c>
      <c r="AH267" s="5" t="s">
        <v>5014</v>
      </c>
    </row>
    <row r="268" spans="1:34" x14ac:dyDescent="0.15">
      <c r="A268" s="3">
        <v>159</v>
      </c>
      <c r="B268" s="5" t="s">
        <v>843</v>
      </c>
      <c r="C268" s="5" t="e">
        <f>INDEX('168-上海理工大学-is05(scie2018)'!$E:$E,MATCH(B268,'168-上海理工大学-is05(scie2018)'!$B:$B,0))</f>
        <v>#N/A</v>
      </c>
      <c r="D268" s="5">
        <v>4</v>
      </c>
      <c r="E268" s="5" t="s">
        <v>5014</v>
      </c>
      <c r="F268" s="5" t="s">
        <v>6146</v>
      </c>
      <c r="G268" s="5" t="s">
        <v>6911</v>
      </c>
      <c r="H268" s="8" t="s">
        <v>6912</v>
      </c>
      <c r="I268" s="5" t="s">
        <v>6913</v>
      </c>
      <c r="J268" s="8" t="s">
        <v>6914</v>
      </c>
      <c r="K268" s="5" t="s">
        <v>6913</v>
      </c>
      <c r="L268" s="8" t="s">
        <v>6914</v>
      </c>
      <c r="M268" s="5" t="s">
        <v>6915</v>
      </c>
      <c r="N268" s="5" t="s">
        <v>5428</v>
      </c>
      <c r="O268" s="5" t="s">
        <v>5428</v>
      </c>
      <c r="P268" s="5" t="s">
        <v>5428</v>
      </c>
      <c r="Q268" s="5" t="s">
        <v>5428</v>
      </c>
      <c r="R268" s="5"/>
      <c r="S268" s="8"/>
      <c r="T268" s="5"/>
      <c r="U268" s="8" t="s">
        <v>845</v>
      </c>
      <c r="V268" s="5" t="s">
        <v>844</v>
      </c>
      <c r="W268" s="5" t="s">
        <v>748</v>
      </c>
      <c r="X268" s="5">
        <v>2018</v>
      </c>
      <c r="Y268" s="5">
        <v>8</v>
      </c>
      <c r="Z268" s="5">
        <v>7</v>
      </c>
      <c r="AA268" s="5" t="s">
        <v>17</v>
      </c>
      <c r="AB268" s="5" t="s">
        <v>749</v>
      </c>
      <c r="AC268" s="5" t="s">
        <v>30</v>
      </c>
      <c r="AD268" s="5" t="s">
        <v>4588</v>
      </c>
      <c r="AE268" s="5" t="s">
        <v>4589</v>
      </c>
      <c r="AF268" s="5" t="s">
        <v>14</v>
      </c>
      <c r="AG268" s="5">
        <v>1.579</v>
      </c>
      <c r="AH268" s="5" t="s">
        <v>5014</v>
      </c>
    </row>
    <row r="269" spans="1:34" x14ac:dyDescent="0.15">
      <c r="A269" s="3">
        <v>651</v>
      </c>
      <c r="B269" s="5" t="s">
        <v>3258</v>
      </c>
      <c r="C269" s="5" t="e">
        <f>INDEX('168-上海理工大学-is05(scie2018)'!$E:$E,MATCH(B269,'168-上海理工大学-is05(scie2018)'!$B:$B,0))</f>
        <v>#N/A</v>
      </c>
      <c r="D269" s="5" t="s">
        <v>5442</v>
      </c>
      <c r="E269" s="5" t="s">
        <v>5014</v>
      </c>
      <c r="F269" s="5" t="s">
        <v>6146</v>
      </c>
      <c r="G269" s="5" t="s">
        <v>6916</v>
      </c>
      <c r="H269" s="8" t="s">
        <v>6917</v>
      </c>
      <c r="I269" s="5" t="s">
        <v>6918</v>
      </c>
      <c r="J269" s="8" t="s">
        <v>6919</v>
      </c>
      <c r="K269" s="5" t="s">
        <v>6918</v>
      </c>
      <c r="L269" s="8" t="s">
        <v>6919</v>
      </c>
      <c r="M269" s="5" t="s">
        <v>6920</v>
      </c>
      <c r="N269" s="5" t="s">
        <v>5428</v>
      </c>
      <c r="O269" s="5" t="s">
        <v>5428</v>
      </c>
      <c r="P269" s="5" t="s">
        <v>5428</v>
      </c>
      <c r="Q269" s="5" t="s">
        <v>5431</v>
      </c>
      <c r="R269" s="5" t="s">
        <v>6916</v>
      </c>
      <c r="S269" s="8"/>
      <c r="T269" s="5"/>
      <c r="U269" s="8" t="s">
        <v>3260</v>
      </c>
      <c r="V269" s="5" t="s">
        <v>3259</v>
      </c>
      <c r="W269" s="5" t="s">
        <v>3223</v>
      </c>
      <c r="X269" s="5">
        <v>2018</v>
      </c>
      <c r="AA269" s="5" t="s">
        <v>17</v>
      </c>
      <c r="AB269" s="5" t="s">
        <v>3224</v>
      </c>
      <c r="AC269" s="5" t="s">
        <v>275</v>
      </c>
      <c r="AD269" s="5" t="s">
        <v>5420</v>
      </c>
      <c r="AE269" s="5" t="s">
        <v>5421</v>
      </c>
      <c r="AF269" s="5" t="s">
        <v>14</v>
      </c>
      <c r="AG269" s="5">
        <v>2.1539999999999999</v>
      </c>
      <c r="AH269" s="5" t="s">
        <v>5067</v>
      </c>
    </row>
    <row r="270" spans="1:34" x14ac:dyDescent="0.15">
      <c r="A270" s="3">
        <v>360</v>
      </c>
      <c r="B270" s="5" t="s">
        <v>1810</v>
      </c>
      <c r="C270" s="5" t="e">
        <f>INDEX('168-上海理工大学-is05(scie2018)'!$E:$E,MATCH(B270,'168-上海理工大学-is05(scie2018)'!$B:$B,0))</f>
        <v>#N/A</v>
      </c>
      <c r="D270" s="5" t="s">
        <v>6406</v>
      </c>
      <c r="E270" s="5" t="s">
        <v>5014</v>
      </c>
      <c r="F270" s="5" t="s">
        <v>6146</v>
      </c>
      <c r="G270" s="5" t="s">
        <v>6921</v>
      </c>
      <c r="H270" s="8" t="s">
        <v>6922</v>
      </c>
      <c r="I270" s="5" t="s">
        <v>6918</v>
      </c>
      <c r="J270" s="8" t="s">
        <v>6919</v>
      </c>
      <c r="K270" s="5" t="s">
        <v>6918</v>
      </c>
      <c r="L270" s="8" t="s">
        <v>6919</v>
      </c>
      <c r="M270" s="5" t="s">
        <v>6923</v>
      </c>
      <c r="N270" s="5" t="s">
        <v>5428</v>
      </c>
      <c r="O270" s="5" t="s">
        <v>5428</v>
      </c>
      <c r="P270" s="5" t="s">
        <v>5428</v>
      </c>
      <c r="Q270" s="5" t="s">
        <v>5431</v>
      </c>
      <c r="R270" s="5" t="s">
        <v>6921</v>
      </c>
      <c r="S270" s="8"/>
      <c r="T270" s="5"/>
      <c r="U270" s="8" t="s">
        <v>1812</v>
      </c>
      <c r="V270" s="5" t="s">
        <v>1811</v>
      </c>
      <c r="W270" s="5" t="s">
        <v>1813</v>
      </c>
      <c r="X270" s="5">
        <v>2018</v>
      </c>
      <c r="AA270" s="5" t="s">
        <v>17</v>
      </c>
      <c r="AB270" s="5" t="s">
        <v>1814</v>
      </c>
      <c r="AC270" s="5" t="s">
        <v>1815</v>
      </c>
      <c r="AD270" s="5" t="s">
        <v>4944</v>
      </c>
      <c r="AE270" s="5" t="s">
        <v>4945</v>
      </c>
      <c r="AF270" s="5" t="s">
        <v>14</v>
      </c>
      <c r="AG270" s="5">
        <v>1.179</v>
      </c>
      <c r="AH270" s="5" t="s">
        <v>5067</v>
      </c>
    </row>
    <row r="271" spans="1:34" x14ac:dyDescent="0.15">
      <c r="A271" s="3">
        <v>519</v>
      </c>
      <c r="B271" s="5" t="s">
        <v>2608</v>
      </c>
      <c r="C271" s="5" t="e">
        <f>INDEX('168-上海理工大学-is05(scie2018)'!$E:$E,MATCH(B271,'168-上海理工大学-is05(scie2018)'!$B:$B,0))</f>
        <v>#N/A</v>
      </c>
      <c r="D271" s="5" t="s">
        <v>5488</v>
      </c>
      <c r="E271" s="5" t="s">
        <v>5014</v>
      </c>
      <c r="F271" s="5" t="s">
        <v>5427</v>
      </c>
      <c r="G271" s="5" t="s">
        <v>6835</v>
      </c>
      <c r="H271" s="8" t="s">
        <v>6836</v>
      </c>
      <c r="I271" s="5" t="s">
        <v>6817</v>
      </c>
      <c r="J271" s="8" t="s">
        <v>6816</v>
      </c>
      <c r="K271" s="5" t="s">
        <v>6835</v>
      </c>
      <c r="L271" s="8" t="s">
        <v>6836</v>
      </c>
      <c r="M271" s="5" t="s">
        <v>6837</v>
      </c>
      <c r="N271" s="5" t="s">
        <v>5428</v>
      </c>
      <c r="O271" s="5" t="s">
        <v>5428</v>
      </c>
      <c r="P271" s="5" t="s">
        <v>5428</v>
      </c>
      <c r="Q271" s="5" t="s">
        <v>5428</v>
      </c>
      <c r="R271" s="5" t="s">
        <v>6838</v>
      </c>
      <c r="S271" s="8" t="s">
        <v>6839</v>
      </c>
      <c r="T271" s="5" t="s">
        <v>6729</v>
      </c>
      <c r="U271" s="8" t="s">
        <v>2610</v>
      </c>
      <c r="V271" s="5" t="s">
        <v>2609</v>
      </c>
      <c r="W271" s="5" t="s">
        <v>2546</v>
      </c>
      <c r="X271" s="5">
        <v>2018</v>
      </c>
      <c r="Y271" s="5">
        <v>6</v>
      </c>
      <c r="AA271" s="5" t="s">
        <v>2611</v>
      </c>
      <c r="AB271" s="5" t="s">
        <v>2547</v>
      </c>
      <c r="AC271" s="5" t="s">
        <v>1111</v>
      </c>
      <c r="AD271" s="5" t="s">
        <v>5179</v>
      </c>
      <c r="AE271" s="5" t="s">
        <v>4981</v>
      </c>
      <c r="AF271" s="5" t="s">
        <v>14</v>
      </c>
      <c r="AG271" s="5">
        <v>4.0979999999999999</v>
      </c>
      <c r="AH271" s="5" t="s">
        <v>5014</v>
      </c>
    </row>
    <row r="272" spans="1:34" x14ac:dyDescent="0.15">
      <c r="A272" s="3" t="s">
        <v>5735</v>
      </c>
      <c r="B272" s="5" t="s">
        <v>6710</v>
      </c>
      <c r="C272" s="5" t="e">
        <f>INDEX('168-上海理工大学-is05(scie2018)'!$E:$E,MATCH(B272,'168-上海理工大学-is05(scie2018)'!$B:$B,0))</f>
        <v>#N/A</v>
      </c>
      <c r="D272" s="5" t="s">
        <v>6461</v>
      </c>
      <c r="E272" s="5" t="s">
        <v>5014</v>
      </c>
      <c r="F272" s="5" t="s">
        <v>5427</v>
      </c>
      <c r="G272" s="5" t="s">
        <v>6593</v>
      </c>
      <c r="H272" s="8" t="s">
        <v>6594</v>
      </c>
      <c r="I272" s="5" t="s">
        <v>6593</v>
      </c>
      <c r="J272" s="8" t="s">
        <v>6594</v>
      </c>
      <c r="K272" s="5" t="s">
        <v>6593</v>
      </c>
      <c r="L272" s="8" t="s">
        <v>6594</v>
      </c>
      <c r="M272" s="5" t="s">
        <v>6711</v>
      </c>
      <c r="N272" s="5" t="s">
        <v>5428</v>
      </c>
      <c r="O272" s="5" t="s">
        <v>5431</v>
      </c>
      <c r="P272" s="5" t="s">
        <v>5428</v>
      </c>
      <c r="Q272" s="5" t="s">
        <v>5428</v>
      </c>
      <c r="R272" s="5" t="s">
        <v>5620</v>
      </c>
      <c r="S272" s="8" t="s">
        <v>5620</v>
      </c>
      <c r="T272" s="5" t="s">
        <v>5620</v>
      </c>
      <c r="U272" s="8" t="s">
        <v>6712</v>
      </c>
      <c r="V272" s="5" t="s">
        <v>6713</v>
      </c>
      <c r="W272" s="5" t="s">
        <v>6714</v>
      </c>
      <c r="X272" s="5">
        <v>2018</v>
      </c>
      <c r="Y272" s="5">
        <v>35</v>
      </c>
      <c r="AA272" s="5" t="s">
        <v>6715</v>
      </c>
      <c r="AB272" s="5" t="s">
        <v>6716</v>
      </c>
      <c r="AC272" s="5" t="s">
        <v>6717</v>
      </c>
      <c r="AF272" s="5" t="s">
        <v>14</v>
      </c>
      <c r="AG272" s="5">
        <v>1.6180000000000001</v>
      </c>
      <c r="AH272" s="5" t="s">
        <v>5014</v>
      </c>
    </row>
    <row r="273" spans="1:34" x14ac:dyDescent="0.15">
      <c r="A273" s="3" t="s">
        <v>6718</v>
      </c>
      <c r="B273" s="5" t="s">
        <v>6719</v>
      </c>
      <c r="C273" s="5" t="e">
        <f>INDEX('168-上海理工大学-is05(scie2018)'!$E:$E,MATCH(B273,'168-上海理工大学-is05(scie2018)'!$B:$B,0))</f>
        <v>#N/A</v>
      </c>
      <c r="D273" s="5" t="s">
        <v>6461</v>
      </c>
      <c r="E273" s="5" t="s">
        <v>5014</v>
      </c>
      <c r="F273" s="5" t="s">
        <v>5427</v>
      </c>
      <c r="G273" s="5" t="s">
        <v>6593</v>
      </c>
      <c r="H273" s="8" t="s">
        <v>6594</v>
      </c>
      <c r="I273" s="5" t="s">
        <v>6593</v>
      </c>
      <c r="J273" s="8" t="s">
        <v>6594</v>
      </c>
      <c r="K273" s="5" t="s">
        <v>6593</v>
      </c>
      <c r="L273" s="8" t="s">
        <v>6594</v>
      </c>
      <c r="M273" s="5" t="s">
        <v>6720</v>
      </c>
      <c r="N273" s="5" t="s">
        <v>5428</v>
      </c>
      <c r="O273" s="5" t="s">
        <v>5431</v>
      </c>
      <c r="P273" s="5" t="s">
        <v>5428</v>
      </c>
      <c r="Q273" s="5" t="s">
        <v>5428</v>
      </c>
      <c r="R273" s="5" t="s">
        <v>5620</v>
      </c>
      <c r="S273" s="8" t="s">
        <v>5620</v>
      </c>
      <c r="T273" s="5" t="s">
        <v>5620</v>
      </c>
      <c r="U273" s="8" t="s">
        <v>6721</v>
      </c>
      <c r="W273" s="5" t="s">
        <v>6722</v>
      </c>
      <c r="X273" s="5">
        <v>2018</v>
      </c>
      <c r="Y273" s="5">
        <v>77</v>
      </c>
      <c r="Z273" s="5">
        <v>14</v>
      </c>
      <c r="AA273" s="5" t="s">
        <v>6723</v>
      </c>
      <c r="AB273" s="5" t="s">
        <v>1499</v>
      </c>
      <c r="AC273" s="5" t="s">
        <v>6717</v>
      </c>
      <c r="AF273" s="5" t="s">
        <v>14</v>
      </c>
      <c r="AG273" s="5">
        <v>2.101</v>
      </c>
      <c r="AH273" s="5" t="s">
        <v>5014</v>
      </c>
    </row>
    <row r="274" spans="1:34" x14ac:dyDescent="0.15">
      <c r="A274" s="3" t="s">
        <v>6718</v>
      </c>
      <c r="B274" s="5" t="s">
        <v>6871</v>
      </c>
      <c r="C274" s="5" t="e">
        <f>INDEX('168-上海理工大学-is05(scie2018)'!$E:$E,MATCH(B274,'168-上海理工大学-is05(scie2018)'!$B:$B,0))</f>
        <v>#N/A</v>
      </c>
      <c r="D274" s="5" t="s">
        <v>6406</v>
      </c>
      <c r="E274" s="5" t="s">
        <v>5014</v>
      </c>
      <c r="F274" s="5" t="s">
        <v>5433</v>
      </c>
      <c r="G274" s="5" t="s">
        <v>6872</v>
      </c>
      <c r="H274" s="8" t="s">
        <v>6873</v>
      </c>
      <c r="I274" s="5" t="s">
        <v>6874</v>
      </c>
      <c r="J274" s="8" t="s">
        <v>6875</v>
      </c>
      <c r="K274" s="5" t="s">
        <v>6874</v>
      </c>
      <c r="L274" s="8" t="s">
        <v>6875</v>
      </c>
      <c r="M274" s="5" t="s">
        <v>6876</v>
      </c>
      <c r="N274" s="5" t="s">
        <v>5428</v>
      </c>
      <c r="O274" s="5" t="s">
        <v>5428</v>
      </c>
      <c r="P274" s="5" t="s">
        <v>5428</v>
      </c>
      <c r="Q274" s="5" t="s">
        <v>5428</v>
      </c>
      <c r="R274" s="5" t="s">
        <v>6877</v>
      </c>
      <c r="S274" s="8" t="s">
        <v>6878</v>
      </c>
      <c r="T274" s="5" t="s">
        <v>6878</v>
      </c>
      <c r="U274" s="8" t="s">
        <v>6879</v>
      </c>
      <c r="V274" s="5" t="s">
        <v>6880</v>
      </c>
      <c r="W274" s="5" t="s">
        <v>1960</v>
      </c>
      <c r="X274" s="5">
        <v>2017</v>
      </c>
      <c r="Y274" s="5">
        <v>29</v>
      </c>
      <c r="Z274" s="5">
        <v>22</v>
      </c>
      <c r="AA274" s="5" t="s">
        <v>6881</v>
      </c>
      <c r="AB274" s="5" t="s">
        <v>1961</v>
      </c>
      <c r="AC274" s="5" t="s">
        <v>30</v>
      </c>
      <c r="AD274" s="5" t="s">
        <v>6882</v>
      </c>
      <c r="AE274" s="5" t="s">
        <v>6883</v>
      </c>
      <c r="AF274" s="5" t="s">
        <v>14</v>
      </c>
      <c r="AG274" s="5">
        <v>2.5529999999999999</v>
      </c>
      <c r="AH274" s="5" t="s">
        <v>5014</v>
      </c>
    </row>
    <row r="275" spans="1:34" x14ac:dyDescent="0.15">
      <c r="A275" s="3" t="s">
        <v>6884</v>
      </c>
      <c r="B275" s="5" t="s">
        <v>6885</v>
      </c>
      <c r="C275" s="5" t="e">
        <f>INDEX('168-上海理工大学-is05(scie2018)'!$E:$E,MATCH(B275,'168-上海理工大学-is05(scie2018)'!$B:$B,0))</f>
        <v>#N/A</v>
      </c>
      <c r="D275" s="5" t="s">
        <v>5442</v>
      </c>
      <c r="E275" s="5" t="s">
        <v>5014</v>
      </c>
      <c r="F275" s="5" t="s">
        <v>5433</v>
      </c>
      <c r="G275" s="5" t="s">
        <v>6872</v>
      </c>
      <c r="H275" s="8" t="s">
        <v>6873</v>
      </c>
      <c r="I275" s="5" t="s">
        <v>6874</v>
      </c>
      <c r="J275" s="8" t="s">
        <v>6875</v>
      </c>
      <c r="K275" s="5" t="s">
        <v>6874</v>
      </c>
      <c r="L275" s="8" t="s">
        <v>6875</v>
      </c>
      <c r="M275" s="5" t="s">
        <v>6876</v>
      </c>
      <c r="N275" s="5" t="s">
        <v>5428</v>
      </c>
      <c r="O275" s="5" t="s">
        <v>5428</v>
      </c>
      <c r="P275" s="5" t="s">
        <v>5428</v>
      </c>
      <c r="Q275" s="5" t="s">
        <v>5428</v>
      </c>
      <c r="R275" s="5" t="s">
        <v>6877</v>
      </c>
      <c r="S275" s="8" t="s">
        <v>6878</v>
      </c>
      <c r="T275" s="5" t="s">
        <v>6878</v>
      </c>
      <c r="U275" s="8" t="s">
        <v>6879</v>
      </c>
      <c r="V275" s="5" t="s">
        <v>6886</v>
      </c>
      <c r="W275" s="5" t="s">
        <v>3776</v>
      </c>
      <c r="X275" s="5">
        <v>2017</v>
      </c>
      <c r="Y275" s="5">
        <v>50</v>
      </c>
      <c r="Z275" s="5">
        <v>38</v>
      </c>
      <c r="AB275" s="5" t="s">
        <v>6887</v>
      </c>
      <c r="AC275" s="5" t="s">
        <v>30</v>
      </c>
      <c r="AD275" s="5" t="s">
        <v>6882</v>
      </c>
      <c r="AE275" s="5" t="s">
        <v>6883</v>
      </c>
      <c r="AF275" s="5" t="s">
        <v>14</v>
      </c>
      <c r="AG275" s="5">
        <v>2.8290000000000002</v>
      </c>
      <c r="AH275" s="5" t="s">
        <v>5014</v>
      </c>
    </row>
    <row r="276" spans="1:34" x14ac:dyDescent="0.15">
      <c r="A276" s="3" t="s">
        <v>6888</v>
      </c>
      <c r="B276" s="5" t="s">
        <v>6889</v>
      </c>
      <c r="C276" s="5" t="e">
        <f>INDEX('168-上海理工大学-is05(scie2018)'!$E:$E,MATCH(B276,'168-上海理工大学-is05(scie2018)'!$B:$B,0))</f>
        <v>#N/A</v>
      </c>
      <c r="D276" s="5" t="s">
        <v>6461</v>
      </c>
      <c r="E276" s="5" t="s">
        <v>5014</v>
      </c>
      <c r="F276" s="5" t="s">
        <v>5433</v>
      </c>
      <c r="G276" s="5" t="s">
        <v>6890</v>
      </c>
      <c r="H276" s="8" t="s">
        <v>6891</v>
      </c>
      <c r="I276" s="5" t="s">
        <v>6874</v>
      </c>
      <c r="J276" s="8" t="s">
        <v>6875</v>
      </c>
      <c r="K276" s="5" t="s">
        <v>6874</v>
      </c>
      <c r="L276" s="8" t="s">
        <v>6875</v>
      </c>
      <c r="M276" s="5" t="s">
        <v>6892</v>
      </c>
      <c r="N276" s="5" t="s">
        <v>5428</v>
      </c>
      <c r="O276" s="5" t="s">
        <v>5428</v>
      </c>
      <c r="P276" s="5" t="s">
        <v>5428</v>
      </c>
      <c r="Q276" s="5" t="s">
        <v>5428</v>
      </c>
      <c r="R276" s="5" t="s">
        <v>6893</v>
      </c>
      <c r="S276" s="8" t="s">
        <v>6894</v>
      </c>
      <c r="T276" s="5" t="s">
        <v>6894</v>
      </c>
      <c r="U276" s="8" t="s">
        <v>6895</v>
      </c>
      <c r="V276" s="5" t="s">
        <v>6896</v>
      </c>
      <c r="W276" s="5" t="s">
        <v>6897</v>
      </c>
      <c r="X276" s="5">
        <v>2017</v>
      </c>
      <c r="Y276" s="5">
        <v>66</v>
      </c>
      <c r="Z276" s="5">
        <v>23</v>
      </c>
      <c r="AB276" s="5" t="s">
        <v>660</v>
      </c>
      <c r="AC276" s="5" t="s">
        <v>30</v>
      </c>
      <c r="AD276" s="5" t="s">
        <v>6898</v>
      </c>
      <c r="AE276" s="5" t="s">
        <v>6899</v>
      </c>
      <c r="AF276" s="5" t="s">
        <v>14</v>
      </c>
      <c r="AG276" s="5">
        <v>0.64400000000000002</v>
      </c>
      <c r="AH276" s="5" t="s">
        <v>5014</v>
      </c>
    </row>
    <row r="277" spans="1:34" x14ac:dyDescent="0.15">
      <c r="A277" s="3" t="s">
        <v>5735</v>
      </c>
      <c r="B277" s="5" t="s">
        <v>6791</v>
      </c>
      <c r="C277" s="5" t="e">
        <f>INDEX('168-上海理工大学-is05(scie2018)'!$E:$E,MATCH(B277,'168-上海理工大学-is05(scie2018)'!$B:$B,0))</f>
        <v>#N/A</v>
      </c>
      <c r="D277" s="5" t="s">
        <v>5571</v>
      </c>
      <c r="E277" s="5" t="s">
        <v>5014</v>
      </c>
      <c r="F277" s="5" t="s">
        <v>5478</v>
      </c>
      <c r="G277" s="5" t="s">
        <v>6792</v>
      </c>
      <c r="H277" s="8" t="s">
        <v>6793</v>
      </c>
      <c r="I277" s="5" t="s">
        <v>6794</v>
      </c>
      <c r="J277" s="8" t="s">
        <v>6795</v>
      </c>
      <c r="K277" s="5" t="s">
        <v>6792</v>
      </c>
      <c r="L277" s="8" t="s">
        <v>6793</v>
      </c>
      <c r="M277" s="5" t="s">
        <v>6796</v>
      </c>
      <c r="N277" s="5" t="s">
        <v>5428</v>
      </c>
      <c r="O277" s="5" t="s">
        <v>5428</v>
      </c>
      <c r="P277" s="5" t="s">
        <v>5431</v>
      </c>
      <c r="Q277" s="5" t="s">
        <v>5428</v>
      </c>
      <c r="R277" s="5" t="s">
        <v>5620</v>
      </c>
      <c r="S277" s="8" t="s">
        <v>5620</v>
      </c>
      <c r="T277" s="5" t="s">
        <v>5620</v>
      </c>
      <c r="U277" s="8" t="s">
        <v>6797</v>
      </c>
      <c r="V277" s="5" t="s">
        <v>6798</v>
      </c>
      <c r="W277" s="5" t="s">
        <v>2182</v>
      </c>
      <c r="X277" s="5">
        <v>2018</v>
      </c>
      <c r="Y277" s="5">
        <v>26</v>
      </c>
      <c r="Z277" s="5">
        <v>1</v>
      </c>
      <c r="AA277" s="5" t="s">
        <v>6799</v>
      </c>
      <c r="AB277" s="5" t="s">
        <v>2183</v>
      </c>
      <c r="AC277" s="5" t="s">
        <v>6800</v>
      </c>
      <c r="AD277" s="5" t="s">
        <v>6801</v>
      </c>
      <c r="AE277" s="5" t="s">
        <v>6802</v>
      </c>
      <c r="AF277" s="5" t="s">
        <v>14</v>
      </c>
      <c r="AG277" s="5">
        <v>8.7590000000000003</v>
      </c>
      <c r="AH277" s="5" t="s">
        <v>5014</v>
      </c>
    </row>
    <row r="278" spans="1:34" x14ac:dyDescent="0.15">
      <c r="A278" s="3">
        <v>20</v>
      </c>
      <c r="B278" s="5" t="s">
        <v>110</v>
      </c>
      <c r="C278" s="5" t="str">
        <f>INDEX('168-上海理工大学-is05(scie2018)'!$E:$E,MATCH(B278,'168-上海理工大学-is05(scie2018)'!$B:$B,0))</f>
        <v>环建学院</v>
      </c>
      <c r="D278" s="5">
        <v>3</v>
      </c>
      <c r="E278" s="5" t="s">
        <v>7359</v>
      </c>
      <c r="F278" s="5" t="s">
        <v>5427</v>
      </c>
      <c r="G278" s="5" t="s">
        <v>7105</v>
      </c>
      <c r="H278" s="8" t="s">
        <v>7106</v>
      </c>
      <c r="I278" s="5"/>
      <c r="J278" s="8"/>
      <c r="K278" s="5" t="s">
        <v>7105</v>
      </c>
      <c r="L278" s="8" t="s">
        <v>7106</v>
      </c>
      <c r="M278" s="5" t="s">
        <v>7107</v>
      </c>
      <c r="N278" s="5" t="s">
        <v>5428</v>
      </c>
      <c r="O278" s="5" t="s">
        <v>5428</v>
      </c>
      <c r="P278" s="5" t="s">
        <v>5431</v>
      </c>
      <c r="Q278" s="5" t="s">
        <v>5428</v>
      </c>
      <c r="R278" s="5" t="s">
        <v>5620</v>
      </c>
      <c r="S278" s="8" t="s">
        <v>5620</v>
      </c>
      <c r="T278" s="5" t="s">
        <v>5620</v>
      </c>
      <c r="U278" s="8" t="s">
        <v>112</v>
      </c>
      <c r="V278" s="5" t="s">
        <v>111</v>
      </c>
      <c r="W278" s="5" t="s">
        <v>113</v>
      </c>
      <c r="X278" s="5">
        <v>2018</v>
      </c>
      <c r="Y278" s="5">
        <v>131</v>
      </c>
      <c r="AA278" s="5" t="s">
        <v>115</v>
      </c>
      <c r="AB278" s="5" t="s">
        <v>114</v>
      </c>
      <c r="AC278" s="5" t="s">
        <v>116</v>
      </c>
      <c r="AD278" s="5" t="s">
        <v>4395</v>
      </c>
      <c r="AE278" s="5" t="s">
        <v>4396</v>
      </c>
      <c r="AF278" s="5" t="s">
        <v>14</v>
      </c>
      <c r="AG278" s="5">
        <v>3.488</v>
      </c>
      <c r="AH278" s="5" t="s">
        <v>5021</v>
      </c>
    </row>
    <row r="279" spans="1:34" x14ac:dyDescent="0.15">
      <c r="A279" s="3">
        <v>24</v>
      </c>
      <c r="B279" s="5" t="s">
        <v>132</v>
      </c>
      <c r="C279" s="5" t="str">
        <f>INDEX('168-上海理工大学-is05(scie2018)'!$E:$E,MATCH(B279,'168-上海理工大学-is05(scie2018)'!$B:$B,0))</f>
        <v>环建学院</v>
      </c>
      <c r="D279" s="5">
        <v>2</v>
      </c>
      <c r="E279" s="5" t="s">
        <v>7359</v>
      </c>
      <c r="F279" s="5" t="s">
        <v>5427</v>
      </c>
      <c r="G279" s="5" t="s">
        <v>7108</v>
      </c>
      <c r="H279" s="8" t="s">
        <v>7109</v>
      </c>
      <c r="I279" s="5" t="s">
        <v>7108</v>
      </c>
      <c r="J279" s="8" t="s">
        <v>7109</v>
      </c>
      <c r="K279" s="5" t="s">
        <v>7108</v>
      </c>
      <c r="L279" s="8" t="s">
        <v>7109</v>
      </c>
      <c r="M279" s="5" t="s">
        <v>7110</v>
      </c>
      <c r="N279" s="5" t="s">
        <v>5428</v>
      </c>
      <c r="O279" s="5" t="s">
        <v>5428</v>
      </c>
      <c r="P279" s="5" t="s">
        <v>5428</v>
      </c>
      <c r="Q279" s="5" t="s">
        <v>5428</v>
      </c>
      <c r="R279" s="5" t="s">
        <v>7111</v>
      </c>
      <c r="S279" s="8" t="s">
        <v>7112</v>
      </c>
      <c r="T279" s="5" t="s">
        <v>5512</v>
      </c>
      <c r="U279" s="8" t="s">
        <v>134</v>
      </c>
      <c r="V279" s="5" t="s">
        <v>133</v>
      </c>
      <c r="W279" s="5" t="s">
        <v>135</v>
      </c>
      <c r="X279" s="5">
        <v>2018</v>
      </c>
      <c r="Y279" s="5">
        <v>636</v>
      </c>
      <c r="AA279" s="5" t="s">
        <v>137</v>
      </c>
      <c r="AB279" s="5" t="s">
        <v>136</v>
      </c>
      <c r="AC279" s="5" t="s">
        <v>138</v>
      </c>
      <c r="AD279" s="5" t="s">
        <v>4424</v>
      </c>
      <c r="AE279" s="5" t="s">
        <v>4425</v>
      </c>
      <c r="AF279" s="5" t="s">
        <v>14</v>
      </c>
      <c r="AG279" s="5">
        <v>5.5890000000000004</v>
      </c>
      <c r="AH279" s="5" t="s">
        <v>5021</v>
      </c>
    </row>
    <row r="280" spans="1:34" x14ac:dyDescent="0.15">
      <c r="A280" s="3">
        <v>28</v>
      </c>
      <c r="B280" s="5" t="s">
        <v>157</v>
      </c>
      <c r="C280" s="5" t="str">
        <f>INDEX('168-上海理工大学-is05(scie2018)'!$E:$E,MATCH(B280,'168-上海理工大学-is05(scie2018)'!$B:$B,0))</f>
        <v>环建学院</v>
      </c>
      <c r="D280" s="5">
        <v>2</v>
      </c>
      <c r="E280" s="5" t="s">
        <v>7359</v>
      </c>
      <c r="F280" s="5" t="s">
        <v>5427</v>
      </c>
      <c r="G280" s="5" t="s">
        <v>7113</v>
      </c>
      <c r="H280" s="8" t="s">
        <v>7114</v>
      </c>
      <c r="I280" s="5"/>
      <c r="J280" s="8"/>
      <c r="K280" s="5" t="s">
        <v>7113</v>
      </c>
      <c r="L280" s="8" t="s">
        <v>7114</v>
      </c>
      <c r="M280" s="5" t="s">
        <v>7115</v>
      </c>
      <c r="N280" s="5" t="s">
        <v>5428</v>
      </c>
      <c r="O280" s="5" t="s">
        <v>5428</v>
      </c>
      <c r="P280" s="5" t="s">
        <v>5428</v>
      </c>
      <c r="Q280" s="5" t="s">
        <v>5428</v>
      </c>
      <c r="R280" s="5" t="s">
        <v>7116</v>
      </c>
      <c r="S280" s="8" t="s">
        <v>7117</v>
      </c>
      <c r="T280" s="5" t="s">
        <v>6517</v>
      </c>
      <c r="U280" s="8" t="s">
        <v>159</v>
      </c>
      <c r="V280" s="5" t="s">
        <v>158</v>
      </c>
      <c r="W280" s="5" t="s">
        <v>160</v>
      </c>
      <c r="X280" s="5">
        <v>2018</v>
      </c>
      <c r="Y280" s="5">
        <v>202</v>
      </c>
      <c r="AA280" s="5" t="s">
        <v>162</v>
      </c>
      <c r="AB280" s="5" t="s">
        <v>161</v>
      </c>
      <c r="AC280" s="5" t="s">
        <v>163</v>
      </c>
      <c r="AD280" s="5" t="s">
        <v>4494</v>
      </c>
      <c r="AE280" s="5" t="s">
        <v>4495</v>
      </c>
      <c r="AF280" s="5" t="s">
        <v>14</v>
      </c>
      <c r="AG280" s="5">
        <v>5.1070000000000002</v>
      </c>
      <c r="AH280" s="5" t="s">
        <v>5021</v>
      </c>
    </row>
    <row r="281" spans="1:34" x14ac:dyDescent="0.15">
      <c r="A281" s="3">
        <v>35</v>
      </c>
      <c r="B281" s="5" t="s">
        <v>197</v>
      </c>
      <c r="C281" s="5" t="str">
        <f>INDEX('168-上海理工大学-is05(scie2018)'!$E:$E,MATCH(B281,'168-上海理工大学-is05(scie2018)'!$B:$B,0))</f>
        <v>环建学院</v>
      </c>
      <c r="D281" s="5">
        <v>3</v>
      </c>
      <c r="E281" s="5" t="s">
        <v>7359</v>
      </c>
      <c r="F281" s="5" t="s">
        <v>5427</v>
      </c>
      <c r="G281" s="5" t="s">
        <v>7118</v>
      </c>
      <c r="H281" s="8" t="s">
        <v>7119</v>
      </c>
      <c r="I281" s="5" t="s">
        <v>7118</v>
      </c>
      <c r="J281" s="8" t="s">
        <v>7119</v>
      </c>
      <c r="K281" s="5" t="s">
        <v>7118</v>
      </c>
      <c r="L281" s="8" t="s">
        <v>7119</v>
      </c>
      <c r="M281" s="5" t="s">
        <v>7120</v>
      </c>
      <c r="N281" s="5" t="s">
        <v>5431</v>
      </c>
      <c r="O281" s="5" t="s">
        <v>5431</v>
      </c>
      <c r="P281" s="5" t="s">
        <v>5428</v>
      </c>
      <c r="Q281" s="5" t="s">
        <v>5428</v>
      </c>
      <c r="R281" s="5"/>
      <c r="S281" s="8"/>
      <c r="T281" s="5"/>
      <c r="U281" s="8" t="s">
        <v>199</v>
      </c>
      <c r="V281" s="5" t="s">
        <v>198</v>
      </c>
      <c r="W281" s="5" t="s">
        <v>200</v>
      </c>
      <c r="X281" s="5">
        <v>2018</v>
      </c>
      <c r="Y281" s="5">
        <v>78</v>
      </c>
      <c r="AA281" s="5" t="s">
        <v>202</v>
      </c>
      <c r="AB281" s="5" t="s">
        <v>201</v>
      </c>
      <c r="AC281" s="5" t="s">
        <v>138</v>
      </c>
      <c r="AD281" s="5" t="s">
        <v>4574</v>
      </c>
      <c r="AE281" s="5" t="s">
        <v>4113</v>
      </c>
      <c r="AF281" s="5" t="s">
        <v>14</v>
      </c>
      <c r="AG281" s="5">
        <v>3.9420000000000002</v>
      </c>
      <c r="AH281" s="5" t="s">
        <v>5021</v>
      </c>
    </row>
    <row r="282" spans="1:34" x14ac:dyDescent="0.15">
      <c r="A282" s="3">
        <v>57</v>
      </c>
      <c r="B282" s="5" t="s">
        <v>331</v>
      </c>
      <c r="C282" s="5" t="str">
        <f>INDEX('168-上海理工大学-is05(scie2018)'!$E:$E,MATCH(B282,'168-上海理工大学-is05(scie2018)'!$B:$B,0))</f>
        <v>环建学院</v>
      </c>
      <c r="D282" s="5">
        <v>2</v>
      </c>
      <c r="E282" s="5" t="s">
        <v>7359</v>
      </c>
      <c r="F282" s="5" t="s">
        <v>5427</v>
      </c>
      <c r="G282" s="5"/>
      <c r="H282" s="8" t="s">
        <v>7121</v>
      </c>
      <c r="I282" s="5" t="s">
        <v>7122</v>
      </c>
      <c r="J282" s="8" t="s">
        <v>7123</v>
      </c>
      <c r="K282" s="5"/>
      <c r="L282" s="8"/>
      <c r="R282" s="5"/>
      <c r="S282" s="8"/>
      <c r="T282" s="5"/>
      <c r="U282" s="8" t="s">
        <v>333</v>
      </c>
      <c r="V282" s="5" t="s">
        <v>332</v>
      </c>
      <c r="W282" s="5" t="s">
        <v>15</v>
      </c>
      <c r="X282" s="5">
        <v>2018</v>
      </c>
      <c r="Y282" s="5">
        <v>8</v>
      </c>
      <c r="Z282" s="5">
        <v>5</v>
      </c>
      <c r="AA282" s="5" t="s">
        <v>17</v>
      </c>
      <c r="AB282" s="5" t="s">
        <v>16</v>
      </c>
      <c r="AC282" s="5" t="s">
        <v>163</v>
      </c>
      <c r="AD282" s="5" t="s">
        <v>4712</v>
      </c>
      <c r="AE282" s="5" t="s">
        <v>4713</v>
      </c>
      <c r="AF282" s="5" t="s">
        <v>14</v>
      </c>
      <c r="AG282" s="5">
        <v>4.0339999999999998</v>
      </c>
      <c r="AH282" s="5" t="s">
        <v>5021</v>
      </c>
    </row>
    <row r="283" spans="1:34" x14ac:dyDescent="0.15">
      <c r="A283" s="3">
        <v>66</v>
      </c>
      <c r="B283" s="5" t="s">
        <v>375</v>
      </c>
      <c r="C283" s="5" t="str">
        <f>INDEX('168-上海理工大学-is05(scie2018)'!$E:$E,MATCH(B283,'168-上海理工大学-is05(scie2018)'!$B:$B,0))</f>
        <v>环建学院</v>
      </c>
      <c r="D283" s="5">
        <v>2</v>
      </c>
      <c r="E283" s="5" t="s">
        <v>7359</v>
      </c>
      <c r="F283" s="5" t="s">
        <v>5433</v>
      </c>
      <c r="G283" s="5"/>
      <c r="H283" s="8" t="s">
        <v>7124</v>
      </c>
      <c r="I283" s="5" t="s">
        <v>7125</v>
      </c>
      <c r="J283" s="8" t="s">
        <v>7126</v>
      </c>
      <c r="K283" s="5" t="s">
        <v>7125</v>
      </c>
      <c r="L283" s="8" t="s">
        <v>7126</v>
      </c>
      <c r="R283" s="5"/>
      <c r="S283" s="8"/>
      <c r="T283" s="5"/>
      <c r="U283" s="8" t="s">
        <v>377</v>
      </c>
      <c r="V283" s="5" t="s">
        <v>376</v>
      </c>
      <c r="W283" s="5" t="s">
        <v>135</v>
      </c>
      <c r="X283" s="5">
        <v>2018</v>
      </c>
      <c r="Y283" s="5">
        <v>616</v>
      </c>
      <c r="AA283" s="5" t="s">
        <v>378</v>
      </c>
      <c r="AB283" s="5" t="s">
        <v>136</v>
      </c>
      <c r="AC283" s="5" t="s">
        <v>379</v>
      </c>
      <c r="AD283" s="5" t="s">
        <v>5096</v>
      </c>
      <c r="AE283" s="5" t="s">
        <v>4818</v>
      </c>
      <c r="AF283" s="5" t="s">
        <v>14</v>
      </c>
      <c r="AG283" s="5">
        <v>5.5890000000000004</v>
      </c>
      <c r="AH283" s="5" t="s">
        <v>5021</v>
      </c>
    </row>
    <row r="284" spans="1:34" x14ac:dyDescent="0.15">
      <c r="A284" s="3">
        <v>77</v>
      </c>
      <c r="B284" s="5" t="s">
        <v>423</v>
      </c>
      <c r="C284" s="5" t="str">
        <f>INDEX('168-上海理工大学-is05(scie2018)'!$E:$E,MATCH(B284,'168-上海理工大学-is05(scie2018)'!$B:$B,0))</f>
        <v>环建学院</v>
      </c>
      <c r="D284" s="5">
        <v>2</v>
      </c>
      <c r="E284" s="5" t="s">
        <v>7359</v>
      </c>
      <c r="F284" s="5" t="s">
        <v>5427</v>
      </c>
      <c r="G284" s="5" t="s">
        <v>7074</v>
      </c>
      <c r="H284" s="8" t="s">
        <v>7075</v>
      </c>
      <c r="I284" s="5" t="s">
        <v>7074</v>
      </c>
      <c r="J284" s="8" t="s">
        <v>7075</v>
      </c>
      <c r="K284" s="5" t="s">
        <v>7074</v>
      </c>
      <c r="L284" s="8" t="s">
        <v>7075</v>
      </c>
      <c r="M284" s="5" t="s">
        <v>7032</v>
      </c>
      <c r="N284" s="5" t="s">
        <v>5428</v>
      </c>
      <c r="O284" s="5" t="s">
        <v>5431</v>
      </c>
      <c r="P284" s="5" t="s">
        <v>5431</v>
      </c>
      <c r="Q284" s="5" t="s">
        <v>5431</v>
      </c>
      <c r="R284" s="5" t="s">
        <v>7033</v>
      </c>
      <c r="S284" s="8" t="s">
        <v>7034</v>
      </c>
      <c r="T284" s="5" t="s">
        <v>5448</v>
      </c>
      <c r="U284" s="8" t="s">
        <v>425</v>
      </c>
      <c r="V284" s="5" t="s">
        <v>424</v>
      </c>
      <c r="W284" s="5" t="s">
        <v>426</v>
      </c>
      <c r="X284" s="5">
        <v>2018</v>
      </c>
      <c r="Y284" s="5">
        <v>129</v>
      </c>
      <c r="AA284" s="5" t="s">
        <v>428</v>
      </c>
      <c r="AB284" s="5" t="s">
        <v>427</v>
      </c>
      <c r="AC284" s="5" t="s">
        <v>429</v>
      </c>
      <c r="AD284" s="5" t="s">
        <v>5187</v>
      </c>
      <c r="AE284" s="5" t="s">
        <v>4142</v>
      </c>
      <c r="AF284" s="5" t="s">
        <v>14</v>
      </c>
      <c r="AG284" s="5">
        <v>7.0439999999999996</v>
      </c>
      <c r="AH284" s="5" t="s">
        <v>5021</v>
      </c>
    </row>
    <row r="285" spans="1:34" x14ac:dyDescent="0.15">
      <c r="A285" s="3">
        <v>81</v>
      </c>
      <c r="B285" s="5" t="s">
        <v>447</v>
      </c>
      <c r="C285" s="5" t="str">
        <f>INDEX('168-上海理工大学-is05(scie2018)'!$E:$E,MATCH(B285,'168-上海理工大学-is05(scie2018)'!$B:$B,0))</f>
        <v>环建学院</v>
      </c>
      <c r="D285" s="5">
        <v>3</v>
      </c>
      <c r="E285" s="5" t="s">
        <v>7359</v>
      </c>
      <c r="F285" s="5" t="s">
        <v>5427</v>
      </c>
      <c r="G285" s="5" t="s">
        <v>7127</v>
      </c>
      <c r="H285" s="8" t="s">
        <v>7128</v>
      </c>
      <c r="I285" s="5" t="s">
        <v>7127</v>
      </c>
      <c r="J285" s="8" t="s">
        <v>7128</v>
      </c>
      <c r="K285" s="5" t="s">
        <v>7127</v>
      </c>
      <c r="L285" s="8" t="s">
        <v>7129</v>
      </c>
      <c r="N285" s="5" t="s">
        <v>5428</v>
      </c>
      <c r="O285" s="5" t="s">
        <v>5428</v>
      </c>
      <c r="P285" s="5" t="s">
        <v>5428</v>
      </c>
      <c r="Q285" s="5" t="s">
        <v>5428</v>
      </c>
      <c r="R285" s="5" t="s">
        <v>7130</v>
      </c>
      <c r="S285" s="8" t="s">
        <v>7131</v>
      </c>
      <c r="T285" s="5" t="s">
        <v>7132</v>
      </c>
      <c r="U285" s="8" t="s">
        <v>449</v>
      </c>
      <c r="V285" s="5" t="s">
        <v>448</v>
      </c>
      <c r="W285" s="5" t="s">
        <v>450</v>
      </c>
      <c r="X285" s="5">
        <v>2018</v>
      </c>
      <c r="Y285" s="5">
        <v>8</v>
      </c>
      <c r="Z285" s="5">
        <v>72</v>
      </c>
      <c r="AA285" s="5" t="s">
        <v>452</v>
      </c>
      <c r="AB285" s="5" t="s">
        <v>451</v>
      </c>
      <c r="AC285" s="5" t="s">
        <v>163</v>
      </c>
      <c r="AD285" s="5" t="s">
        <v>4877</v>
      </c>
      <c r="AE285" s="5" t="s">
        <v>4878</v>
      </c>
      <c r="AF285" s="5" t="s">
        <v>14</v>
      </c>
      <c r="AG285" s="5">
        <v>3.0489999999999999</v>
      </c>
      <c r="AH285" s="5" t="s">
        <v>5021</v>
      </c>
    </row>
    <row r="286" spans="1:34" x14ac:dyDescent="0.15">
      <c r="A286" s="3">
        <v>84</v>
      </c>
      <c r="B286" s="5" t="s">
        <v>464</v>
      </c>
      <c r="C286" s="5" t="str">
        <f>INDEX('168-上海理工大学-is05(scie2018)'!$E:$E,MATCH(B286,'168-上海理工大学-is05(scie2018)'!$B:$B,0))</f>
        <v>环建学院</v>
      </c>
      <c r="D286" s="5">
        <v>3</v>
      </c>
      <c r="E286" s="5" t="s">
        <v>7359</v>
      </c>
      <c r="F286" s="5" t="s">
        <v>5427</v>
      </c>
      <c r="G286" s="5" t="s">
        <v>7133</v>
      </c>
      <c r="H286" s="8" t="s">
        <v>7134</v>
      </c>
      <c r="I286" s="5" t="s">
        <v>7135</v>
      </c>
      <c r="J286" s="8" t="s">
        <v>7136</v>
      </c>
      <c r="K286" s="5" t="s">
        <v>7133</v>
      </c>
      <c r="L286" s="8" t="s">
        <v>7134</v>
      </c>
      <c r="M286" s="5" t="s">
        <v>7137</v>
      </c>
      <c r="N286" s="5" t="s">
        <v>5428</v>
      </c>
      <c r="O286" s="5" t="s">
        <v>5428</v>
      </c>
      <c r="P286" s="5" t="s">
        <v>5428</v>
      </c>
      <c r="Q286" s="5" t="s">
        <v>5428</v>
      </c>
      <c r="R286" s="5" t="s">
        <v>7138</v>
      </c>
      <c r="S286" s="8" t="s">
        <v>7139</v>
      </c>
      <c r="T286" s="5" t="s">
        <v>7140</v>
      </c>
      <c r="U286" s="8" t="s">
        <v>466</v>
      </c>
      <c r="V286" s="5" t="s">
        <v>465</v>
      </c>
      <c r="W286" s="5" t="s">
        <v>450</v>
      </c>
      <c r="X286" s="5">
        <v>2018</v>
      </c>
      <c r="Y286" s="5">
        <v>8</v>
      </c>
      <c r="Z286" s="5">
        <v>66</v>
      </c>
      <c r="AA286" s="5" t="s">
        <v>467</v>
      </c>
      <c r="AB286" s="5" t="s">
        <v>451</v>
      </c>
      <c r="AC286" s="5" t="s">
        <v>468</v>
      </c>
      <c r="AD286" s="5" t="s">
        <v>5416</v>
      </c>
      <c r="AE286" s="5" t="s">
        <v>5417</v>
      </c>
      <c r="AF286" s="5" t="s">
        <v>14</v>
      </c>
      <c r="AG286" s="5">
        <v>3.0489999999999999</v>
      </c>
      <c r="AH286" s="5" t="s">
        <v>5021</v>
      </c>
    </row>
    <row r="287" spans="1:34" x14ac:dyDescent="0.15">
      <c r="A287" s="3">
        <v>85</v>
      </c>
      <c r="B287" s="5" t="s">
        <v>469</v>
      </c>
      <c r="C287" s="5" t="str">
        <f>INDEX('168-上海理工大学-is05(scie2018)'!$E:$E,MATCH(B287,'168-上海理工大学-is05(scie2018)'!$B:$B,0))</f>
        <v>环建学院</v>
      </c>
      <c r="D287" s="5">
        <v>3</v>
      </c>
      <c r="E287" s="5" t="s">
        <v>7359</v>
      </c>
      <c r="F287" s="5" t="s">
        <v>5427</v>
      </c>
      <c r="G287" s="5" t="s">
        <v>7141</v>
      </c>
      <c r="H287" s="8" t="s">
        <v>7142</v>
      </c>
      <c r="I287" s="5" t="s">
        <v>7143</v>
      </c>
      <c r="J287" s="8" t="s">
        <v>7144</v>
      </c>
      <c r="K287" s="5" t="s">
        <v>7141</v>
      </c>
      <c r="L287" s="8" t="s">
        <v>7142</v>
      </c>
      <c r="M287" s="5" t="s">
        <v>7145</v>
      </c>
      <c r="N287" s="5" t="s">
        <v>5428</v>
      </c>
      <c r="O287" s="5" t="s">
        <v>5428</v>
      </c>
      <c r="P287" s="5" t="s">
        <v>5428</v>
      </c>
      <c r="Q287" s="5" t="s">
        <v>5428</v>
      </c>
      <c r="R287" s="5"/>
      <c r="S287" s="8"/>
      <c r="T287" s="5"/>
      <c r="U287" s="8" t="s">
        <v>471</v>
      </c>
      <c r="V287" s="5" t="s">
        <v>470</v>
      </c>
      <c r="W287" s="5" t="s">
        <v>450</v>
      </c>
      <c r="X287" s="5">
        <v>2018</v>
      </c>
      <c r="Y287" s="5">
        <v>8</v>
      </c>
      <c r="Z287" s="5">
        <v>58</v>
      </c>
      <c r="AA287" s="5" t="s">
        <v>472</v>
      </c>
      <c r="AB287" s="5" t="s">
        <v>451</v>
      </c>
      <c r="AC287" s="5" t="s">
        <v>163</v>
      </c>
      <c r="AD287" s="5" t="s">
        <v>4928</v>
      </c>
      <c r="AE287" s="5" t="s">
        <v>4019</v>
      </c>
      <c r="AF287" s="5" t="s">
        <v>14</v>
      </c>
      <c r="AG287" s="5">
        <v>3.0489999999999999</v>
      </c>
      <c r="AH287" s="5" t="s">
        <v>5021</v>
      </c>
    </row>
    <row r="288" spans="1:34" x14ac:dyDescent="0.15">
      <c r="A288" s="3">
        <v>87</v>
      </c>
      <c r="B288" s="5" t="s">
        <v>479</v>
      </c>
      <c r="C288" s="5" t="str">
        <f>INDEX('168-上海理工大学-is05(scie2018)'!$E:$E,MATCH(B288,'168-上海理工大学-is05(scie2018)'!$B:$B,0))</f>
        <v>环建学院</v>
      </c>
      <c r="D288" s="5">
        <v>3</v>
      </c>
      <c r="E288" s="5" t="s">
        <v>7359</v>
      </c>
      <c r="F288" s="5" t="s">
        <v>5433</v>
      </c>
      <c r="G288" s="5"/>
      <c r="H288" s="8" t="s">
        <v>7146</v>
      </c>
      <c r="I288" s="5" t="s">
        <v>7147</v>
      </c>
      <c r="J288" s="8" t="s">
        <v>7148</v>
      </c>
      <c r="K288" s="5" t="s">
        <v>7147</v>
      </c>
      <c r="L288" s="8" t="s">
        <v>7148</v>
      </c>
      <c r="M288" s="5" t="s">
        <v>7149</v>
      </c>
      <c r="N288" s="5" t="s">
        <v>5428</v>
      </c>
      <c r="O288" s="5" t="s">
        <v>5428</v>
      </c>
      <c r="P288" s="5" t="s">
        <v>5428</v>
      </c>
      <c r="Q288" s="5" t="s">
        <v>5431</v>
      </c>
      <c r="R288" s="5" t="s">
        <v>7150</v>
      </c>
      <c r="S288" s="8" t="s">
        <v>7151</v>
      </c>
      <c r="T288" s="5" t="s">
        <v>7151</v>
      </c>
      <c r="U288" s="8" t="s">
        <v>481</v>
      </c>
      <c r="V288" s="5" t="s">
        <v>480</v>
      </c>
      <c r="W288" s="5" t="s">
        <v>450</v>
      </c>
      <c r="X288" s="5">
        <v>2018</v>
      </c>
      <c r="Y288" s="5">
        <v>8</v>
      </c>
      <c r="Z288" s="5">
        <v>48</v>
      </c>
      <c r="AA288" s="5" t="s">
        <v>482</v>
      </c>
      <c r="AB288" s="5" t="s">
        <v>451</v>
      </c>
      <c r="AC288" s="5" t="s">
        <v>483</v>
      </c>
      <c r="AD288" s="5" t="s">
        <v>4940</v>
      </c>
      <c r="AE288" s="5" t="s">
        <v>4941</v>
      </c>
      <c r="AF288" s="5" t="s">
        <v>14</v>
      </c>
      <c r="AG288" s="5">
        <v>3.0489999999999999</v>
      </c>
      <c r="AH288" s="5" t="s">
        <v>5021</v>
      </c>
    </row>
    <row r="289" spans="1:34" x14ac:dyDescent="0.15">
      <c r="A289" s="3">
        <v>100</v>
      </c>
      <c r="B289" s="5" t="s">
        <v>543</v>
      </c>
      <c r="C289" s="5" t="str">
        <f>INDEX('168-上海理工大学-is05(scie2018)'!$E:$E,MATCH(B289,'168-上海理工大学-is05(scie2018)'!$B:$B,0))</f>
        <v>环建学院</v>
      </c>
      <c r="D289" s="5">
        <v>3</v>
      </c>
      <c r="E289" s="5" t="s">
        <v>7359</v>
      </c>
      <c r="F289" s="5" t="s">
        <v>5427</v>
      </c>
      <c r="G289" s="5" t="s">
        <v>7152</v>
      </c>
      <c r="H289" s="8" t="s">
        <v>7153</v>
      </c>
      <c r="I289" s="5" t="s">
        <v>7152</v>
      </c>
      <c r="J289" s="8" t="s">
        <v>7153</v>
      </c>
      <c r="K289" s="5" t="s">
        <v>7152</v>
      </c>
      <c r="L289" s="8" t="s">
        <v>7153</v>
      </c>
      <c r="M289" s="5" t="s">
        <v>7154</v>
      </c>
      <c r="N289" s="5" t="s">
        <v>5428</v>
      </c>
      <c r="O289" s="5" t="s">
        <v>5431</v>
      </c>
      <c r="P289" s="5" t="s">
        <v>5431</v>
      </c>
      <c r="Q289" s="5" t="s">
        <v>5431</v>
      </c>
      <c r="R289" s="5" t="s">
        <v>7155</v>
      </c>
      <c r="S289" s="8" t="s">
        <v>7156</v>
      </c>
      <c r="T289" s="5" t="s">
        <v>7156</v>
      </c>
      <c r="U289" s="8" t="s">
        <v>545</v>
      </c>
      <c r="V289" s="5" t="s">
        <v>544</v>
      </c>
      <c r="W289" s="5" t="s">
        <v>450</v>
      </c>
      <c r="X289" s="5">
        <v>2018</v>
      </c>
      <c r="Y289" s="5">
        <v>8</v>
      </c>
      <c r="Z289" s="5">
        <v>5</v>
      </c>
      <c r="AA289" s="5" t="s">
        <v>546</v>
      </c>
      <c r="AB289" s="5" t="s">
        <v>451</v>
      </c>
      <c r="AC289" s="5" t="s">
        <v>294</v>
      </c>
      <c r="AD289" s="5" t="s">
        <v>5189</v>
      </c>
      <c r="AE289" s="5" t="s">
        <v>4996</v>
      </c>
      <c r="AF289" s="5" t="s">
        <v>14</v>
      </c>
      <c r="AG289" s="5">
        <v>3.0489999999999999</v>
      </c>
      <c r="AH289" s="5" t="s">
        <v>5021</v>
      </c>
    </row>
    <row r="290" spans="1:34" x14ac:dyDescent="0.15">
      <c r="A290" s="3">
        <v>104</v>
      </c>
      <c r="B290" s="5" t="s">
        <v>562</v>
      </c>
      <c r="C290" s="5" t="str">
        <f>INDEX('168-上海理工大学-is05(scie2018)'!$E:$E,MATCH(B290,'168-上海理工大学-is05(scie2018)'!$B:$B,0))</f>
        <v>环建学院</v>
      </c>
      <c r="D290" s="5">
        <v>2</v>
      </c>
      <c r="E290" s="5" t="s">
        <v>7359</v>
      </c>
      <c r="F290" s="5" t="s">
        <v>5427</v>
      </c>
      <c r="G290" s="5" t="s">
        <v>7127</v>
      </c>
      <c r="H290" s="8" t="s">
        <v>7128</v>
      </c>
      <c r="I290" s="5" t="s">
        <v>7127</v>
      </c>
      <c r="J290" s="8" t="s">
        <v>7128</v>
      </c>
      <c r="K290" s="5" t="s">
        <v>7127</v>
      </c>
      <c r="L290" s="8" t="s">
        <v>7128</v>
      </c>
      <c r="M290" s="5" t="s">
        <v>7157</v>
      </c>
      <c r="N290" s="5" t="s">
        <v>5428</v>
      </c>
      <c r="O290" s="5" t="s">
        <v>5428</v>
      </c>
      <c r="P290" s="5" t="s">
        <v>5428</v>
      </c>
      <c r="Q290" s="5" t="s">
        <v>5428</v>
      </c>
      <c r="R290" s="5"/>
      <c r="S290" s="8"/>
      <c r="T290" s="5"/>
      <c r="U290" s="8" t="s">
        <v>564</v>
      </c>
      <c r="V290" s="5" t="s">
        <v>563</v>
      </c>
      <c r="W290" s="5" t="s">
        <v>565</v>
      </c>
      <c r="X290" s="5">
        <v>2018</v>
      </c>
      <c r="Y290" s="5">
        <v>49</v>
      </c>
      <c r="AA290" s="5" t="s">
        <v>567</v>
      </c>
      <c r="AB290" s="5" t="s">
        <v>566</v>
      </c>
      <c r="AC290" s="5" t="s">
        <v>163</v>
      </c>
      <c r="AD290" s="5" t="s">
        <v>4212</v>
      </c>
      <c r="AE290" s="5" t="s">
        <v>4213</v>
      </c>
      <c r="AF290" s="5" t="s">
        <v>14</v>
      </c>
      <c r="AG290" s="5">
        <v>7.2789999999999999</v>
      </c>
      <c r="AH290" s="5" t="s">
        <v>5021</v>
      </c>
    </row>
    <row r="291" spans="1:34" x14ac:dyDescent="0.15">
      <c r="A291" s="3">
        <v>109</v>
      </c>
      <c r="B291" s="5" t="s">
        <v>588</v>
      </c>
      <c r="C291" s="5" t="str">
        <f>INDEX('168-上海理工大学-is05(scie2018)'!$E:$E,MATCH(B291,'168-上海理工大学-is05(scie2018)'!$B:$B,0))</f>
        <v>环建学院</v>
      </c>
      <c r="D291" s="5">
        <v>2</v>
      </c>
      <c r="E291" s="5" t="s">
        <v>7359</v>
      </c>
      <c r="F291" s="5" t="s">
        <v>5427</v>
      </c>
      <c r="G291" s="5" t="s">
        <v>7108</v>
      </c>
      <c r="H291" s="8" t="s">
        <v>7109</v>
      </c>
      <c r="I291" s="5" t="s">
        <v>7108</v>
      </c>
      <c r="J291" s="8" t="s">
        <v>7109</v>
      </c>
      <c r="K291" s="5" t="s">
        <v>7108</v>
      </c>
      <c r="L291" s="8" t="s">
        <v>7109</v>
      </c>
      <c r="M291" s="5" t="s">
        <v>7158</v>
      </c>
      <c r="N291" s="5" t="s">
        <v>5428</v>
      </c>
      <c r="O291" s="5" t="s">
        <v>5428</v>
      </c>
      <c r="P291" s="5" t="s">
        <v>5428</v>
      </c>
      <c r="Q291" s="5" t="s">
        <v>5428</v>
      </c>
      <c r="R291" s="5" t="s">
        <v>7159</v>
      </c>
      <c r="S291" s="8" t="s">
        <v>7160</v>
      </c>
      <c r="T291" s="5" t="s">
        <v>7161</v>
      </c>
      <c r="U291" s="8" t="s">
        <v>590</v>
      </c>
      <c r="V291" s="5" t="s">
        <v>589</v>
      </c>
      <c r="W291" s="5" t="s">
        <v>591</v>
      </c>
      <c r="X291" s="5">
        <v>2018</v>
      </c>
      <c r="Y291" s="5">
        <v>78</v>
      </c>
      <c r="AA291" s="5" t="s">
        <v>593</v>
      </c>
      <c r="AB291" s="5" t="s">
        <v>592</v>
      </c>
      <c r="AC291" s="5" t="s">
        <v>138</v>
      </c>
      <c r="AD291" s="5" t="s">
        <v>4553</v>
      </c>
      <c r="AE291" s="5" t="s">
        <v>4425</v>
      </c>
      <c r="AF291" s="5" t="s">
        <v>14</v>
      </c>
      <c r="AG291" s="5">
        <v>5.431</v>
      </c>
      <c r="AH291" s="5" t="s">
        <v>5021</v>
      </c>
    </row>
    <row r="292" spans="1:34" x14ac:dyDescent="0.15">
      <c r="A292" s="3">
        <v>110</v>
      </c>
      <c r="B292" s="5" t="s">
        <v>594</v>
      </c>
      <c r="C292" s="5" t="str">
        <f>INDEX('168-上海理工大学-is05(scie2018)'!$E:$E,MATCH(B292,'168-上海理工大学-is05(scie2018)'!$B:$B,0))</f>
        <v>环建学院</v>
      </c>
      <c r="D292" s="5">
        <v>2</v>
      </c>
      <c r="E292" s="5" t="s">
        <v>7359</v>
      </c>
      <c r="F292" s="5" t="s">
        <v>5427</v>
      </c>
      <c r="G292" s="5" t="s">
        <v>7162</v>
      </c>
      <c r="H292" s="8" t="s">
        <v>7163</v>
      </c>
      <c r="I292" s="5" t="s">
        <v>7162</v>
      </c>
      <c r="J292" s="8" t="s">
        <v>7163</v>
      </c>
      <c r="K292" s="5" t="s">
        <v>7162</v>
      </c>
      <c r="L292" s="8" t="s">
        <v>7163</v>
      </c>
      <c r="M292" s="5" t="s">
        <v>7164</v>
      </c>
      <c r="N292" s="5" t="s">
        <v>5428</v>
      </c>
      <c r="O292" s="5" t="s">
        <v>5428</v>
      </c>
      <c r="P292" s="5" t="s">
        <v>5428</v>
      </c>
      <c r="Q292" s="5" t="s">
        <v>5428</v>
      </c>
      <c r="R292" s="5" t="s">
        <v>7165</v>
      </c>
      <c r="S292" s="8" t="s">
        <v>7166</v>
      </c>
      <c r="T292" s="5" t="s">
        <v>5487</v>
      </c>
      <c r="U292" s="8" t="s">
        <v>596</v>
      </c>
      <c r="V292" s="5" t="s">
        <v>595</v>
      </c>
      <c r="W292" s="5" t="s">
        <v>591</v>
      </c>
      <c r="X292" s="5">
        <v>2018</v>
      </c>
      <c r="Y292" s="5">
        <v>76</v>
      </c>
      <c r="AA292" s="5" t="s">
        <v>597</v>
      </c>
      <c r="AB292" s="5" t="s">
        <v>592</v>
      </c>
      <c r="AC292" s="5" t="s">
        <v>598</v>
      </c>
      <c r="AD292" s="5" t="s">
        <v>4665</v>
      </c>
      <c r="AE292" s="5" t="s">
        <v>4666</v>
      </c>
      <c r="AF292" s="5" t="s">
        <v>14</v>
      </c>
      <c r="AG292" s="5">
        <v>5.431</v>
      </c>
      <c r="AH292" s="5" t="s">
        <v>5021</v>
      </c>
    </row>
    <row r="293" spans="1:34" x14ac:dyDescent="0.15">
      <c r="A293" s="3">
        <v>116</v>
      </c>
      <c r="B293" s="5" t="s">
        <v>620</v>
      </c>
      <c r="C293" s="5" t="str">
        <f>INDEX('168-上海理工大学-is05(scie2018)'!$E:$E,MATCH(B293,'168-上海理工大学-is05(scie2018)'!$B:$B,0))</f>
        <v>环建学院</v>
      </c>
      <c r="D293" s="5">
        <v>4</v>
      </c>
      <c r="E293" s="5" t="s">
        <v>7359</v>
      </c>
      <c r="F293" s="5" t="s">
        <v>5427</v>
      </c>
      <c r="G293" s="5" t="s">
        <v>7167</v>
      </c>
      <c r="H293" s="8" t="s">
        <v>7168</v>
      </c>
      <c r="I293" s="5" t="s">
        <v>7167</v>
      </c>
      <c r="J293" s="8" t="s">
        <v>7168</v>
      </c>
      <c r="K293" s="5" t="s">
        <v>7167</v>
      </c>
      <c r="L293" s="8" t="s">
        <v>7168</v>
      </c>
      <c r="M293" s="5" t="s">
        <v>7169</v>
      </c>
      <c r="N293" s="5" t="s">
        <v>5428</v>
      </c>
      <c r="O293" s="5" t="s">
        <v>5428</v>
      </c>
      <c r="P293" s="5" t="s">
        <v>5428</v>
      </c>
      <c r="Q293" s="5" t="s">
        <v>5428</v>
      </c>
      <c r="R293" s="5" t="s">
        <v>7035</v>
      </c>
      <c r="S293" s="8" t="s">
        <v>7170</v>
      </c>
      <c r="T293" s="5" t="s">
        <v>5448</v>
      </c>
      <c r="U293" s="8" t="s">
        <v>622</v>
      </c>
      <c r="V293" s="5" t="s">
        <v>621</v>
      </c>
      <c r="W293" s="5" t="s">
        <v>623</v>
      </c>
      <c r="X293" s="5">
        <v>2018</v>
      </c>
      <c r="Y293" s="5">
        <v>229</v>
      </c>
      <c r="Z293" s="5">
        <v>3</v>
      </c>
      <c r="AA293" s="5" t="s">
        <v>17</v>
      </c>
      <c r="AB293" s="5" t="s">
        <v>624</v>
      </c>
      <c r="AC293" s="5" t="s">
        <v>138</v>
      </c>
      <c r="AD293" s="5" t="s">
        <v>5262</v>
      </c>
      <c r="AE293" s="5" t="s">
        <v>4536</v>
      </c>
      <c r="AF293" s="5" t="s">
        <v>14</v>
      </c>
      <c r="AG293" s="5">
        <v>1.774</v>
      </c>
      <c r="AH293" s="5" t="s">
        <v>5021</v>
      </c>
    </row>
    <row r="294" spans="1:34" x14ac:dyDescent="0.15">
      <c r="A294" s="3">
        <v>134</v>
      </c>
      <c r="B294" s="5" t="s">
        <v>716</v>
      </c>
      <c r="C294" s="5" t="str">
        <f>INDEX('168-上海理工大学-is05(scie2018)'!$E:$E,MATCH(B294,'168-上海理工大学-is05(scie2018)'!$B:$B,0))</f>
        <v>环建学院</v>
      </c>
      <c r="D294" s="5">
        <v>2</v>
      </c>
      <c r="E294" s="5" t="s">
        <v>7359</v>
      </c>
      <c r="F294" s="5" t="s">
        <v>6146</v>
      </c>
      <c r="G294" s="5"/>
      <c r="H294" s="8" t="s">
        <v>7171</v>
      </c>
      <c r="I294" s="5" t="s">
        <v>7152</v>
      </c>
      <c r="J294" s="8" t="s">
        <v>7153</v>
      </c>
      <c r="K294" s="5" t="s">
        <v>7152</v>
      </c>
      <c r="L294" s="8" t="s">
        <v>7153</v>
      </c>
      <c r="M294" s="5" t="s">
        <v>7172</v>
      </c>
      <c r="N294" s="5" t="s">
        <v>5428</v>
      </c>
      <c r="O294" s="5" t="s">
        <v>5428</v>
      </c>
      <c r="P294" s="5" t="s">
        <v>5428</v>
      </c>
      <c r="Q294" s="5" t="s">
        <v>5428</v>
      </c>
      <c r="R294" s="5" t="s">
        <v>7173</v>
      </c>
      <c r="S294" s="8" t="s">
        <v>7174</v>
      </c>
      <c r="T294" s="5" t="s">
        <v>7174</v>
      </c>
      <c r="U294" s="8" t="s">
        <v>718</v>
      </c>
      <c r="V294" s="5" t="s">
        <v>717</v>
      </c>
      <c r="W294" s="5" t="s">
        <v>719</v>
      </c>
      <c r="X294" s="5">
        <v>2018</v>
      </c>
      <c r="Y294" s="5">
        <v>457</v>
      </c>
      <c r="AA294" s="5" t="s">
        <v>721</v>
      </c>
      <c r="AB294" s="5" t="s">
        <v>720</v>
      </c>
      <c r="AC294" s="5" t="s">
        <v>722</v>
      </c>
      <c r="AD294" s="5" t="s">
        <v>4262</v>
      </c>
      <c r="AE294" s="5" t="s">
        <v>4263</v>
      </c>
      <c r="AF294" s="5" t="s">
        <v>14</v>
      </c>
      <c r="AG294" s="5">
        <v>5.1550000000000002</v>
      </c>
      <c r="AH294" s="5" t="s">
        <v>5021</v>
      </c>
    </row>
    <row r="295" spans="1:34" x14ac:dyDescent="0.15">
      <c r="A295" s="3">
        <v>136</v>
      </c>
      <c r="B295" s="5" t="s">
        <v>729</v>
      </c>
      <c r="C295" s="5" t="str">
        <f>INDEX('168-上海理工大学-is05(scie2018)'!$E:$E,MATCH(B295,'168-上海理工大学-is05(scie2018)'!$B:$B,0))</f>
        <v>环建学院</v>
      </c>
      <c r="D295" s="5">
        <v>2</v>
      </c>
      <c r="E295" s="5" t="s">
        <v>7359</v>
      </c>
      <c r="F295" s="5" t="s">
        <v>6146</v>
      </c>
      <c r="G295" s="5"/>
      <c r="H295" s="8" t="s">
        <v>7175</v>
      </c>
      <c r="I295" s="5" t="s">
        <v>7152</v>
      </c>
      <c r="J295" s="8" t="s">
        <v>7153</v>
      </c>
      <c r="K295" s="5" t="s">
        <v>7152</v>
      </c>
      <c r="L295" s="8" t="s">
        <v>7153</v>
      </c>
      <c r="M295" s="5" t="s">
        <v>7176</v>
      </c>
      <c r="N295" s="5" t="s">
        <v>5428</v>
      </c>
      <c r="O295" s="5" t="s">
        <v>5428</v>
      </c>
      <c r="P295" s="5" t="s">
        <v>5428</v>
      </c>
      <c r="Q295" s="5" t="s">
        <v>5428</v>
      </c>
      <c r="R295" s="5" t="s">
        <v>7177</v>
      </c>
      <c r="S295" s="8" t="s">
        <v>7178</v>
      </c>
      <c r="T295" s="5" t="s">
        <v>7178</v>
      </c>
      <c r="U295" s="8" t="s">
        <v>731</v>
      </c>
      <c r="V295" s="5" t="s">
        <v>730</v>
      </c>
      <c r="W295" s="5" t="s">
        <v>719</v>
      </c>
      <c r="X295" s="5">
        <v>2018</v>
      </c>
      <c r="Y295" s="5">
        <v>456</v>
      </c>
      <c r="AA295" s="5" t="s">
        <v>732</v>
      </c>
      <c r="AB295" s="5" t="s">
        <v>720</v>
      </c>
      <c r="AC295" s="5" t="s">
        <v>163</v>
      </c>
      <c r="AD295" s="5" t="s">
        <v>4328</v>
      </c>
      <c r="AE295" s="5" t="s">
        <v>4117</v>
      </c>
      <c r="AF295" s="5" t="s">
        <v>14</v>
      </c>
      <c r="AG295" s="5">
        <v>5.1550000000000002</v>
      </c>
      <c r="AH295" s="5" t="s">
        <v>5021</v>
      </c>
    </row>
    <row r="296" spans="1:34" x14ac:dyDescent="0.15">
      <c r="A296" s="3">
        <v>142</v>
      </c>
      <c r="B296" s="5" t="s">
        <v>751</v>
      </c>
      <c r="C296" s="5" t="str">
        <f>INDEX('168-上海理工大学-is05(scie2018)'!$E:$E,MATCH(B296,'168-上海理工大学-is05(scie2018)'!$B:$B,0))</f>
        <v>环建学院</v>
      </c>
      <c r="D296" s="5">
        <v>2</v>
      </c>
      <c r="E296" s="5" t="s">
        <v>7359</v>
      </c>
      <c r="F296" s="5" t="s">
        <v>5427</v>
      </c>
      <c r="G296" s="5" t="s">
        <v>7179</v>
      </c>
      <c r="H296" s="8" t="s">
        <v>7180</v>
      </c>
      <c r="I296" s="5" t="s">
        <v>7179</v>
      </c>
      <c r="J296" s="8" t="s">
        <v>7180</v>
      </c>
      <c r="K296" s="5" t="s">
        <v>7179</v>
      </c>
      <c r="L296" s="8" t="s">
        <v>7180</v>
      </c>
      <c r="R296" s="5"/>
      <c r="S296" s="8"/>
      <c r="T296" s="5"/>
      <c r="U296" s="8" t="s">
        <v>753</v>
      </c>
      <c r="V296" s="5" t="s">
        <v>752</v>
      </c>
      <c r="W296" s="5" t="s">
        <v>754</v>
      </c>
      <c r="X296" s="5">
        <v>2018</v>
      </c>
      <c r="Y296" s="5">
        <v>143</v>
      </c>
      <c r="AA296" s="5" t="s">
        <v>756</v>
      </c>
      <c r="AB296" s="5" t="s">
        <v>755</v>
      </c>
      <c r="AC296" s="5" t="s">
        <v>138</v>
      </c>
      <c r="AD296" s="5" t="s">
        <v>4386</v>
      </c>
      <c r="AE296" s="5" t="s">
        <v>4387</v>
      </c>
      <c r="AF296" s="5" t="s">
        <v>47</v>
      </c>
      <c r="AG296" s="5">
        <v>4.82</v>
      </c>
      <c r="AH296" s="5" t="s">
        <v>5021</v>
      </c>
    </row>
    <row r="297" spans="1:34" x14ac:dyDescent="0.15">
      <c r="A297" s="3">
        <v>166</v>
      </c>
      <c r="B297" s="5" t="s">
        <v>873</v>
      </c>
      <c r="C297" s="5" t="str">
        <f>INDEX('168-上海理工大学-is05(scie2018)'!$E:$E,MATCH(B297,'168-上海理工大学-is05(scie2018)'!$B:$B,0))</f>
        <v>环建学院</v>
      </c>
      <c r="D297" s="5">
        <v>1</v>
      </c>
      <c r="E297" s="5" t="s">
        <v>7359</v>
      </c>
      <c r="F297" s="5" t="s">
        <v>5427</v>
      </c>
      <c r="G297" s="5" t="s">
        <v>7152</v>
      </c>
      <c r="H297" s="8" t="s">
        <v>7153</v>
      </c>
      <c r="I297" s="5" t="s">
        <v>7181</v>
      </c>
      <c r="J297" s="8" t="s">
        <v>7182</v>
      </c>
      <c r="K297" s="5" t="s">
        <v>7152</v>
      </c>
      <c r="L297" s="8" t="s">
        <v>7153</v>
      </c>
      <c r="M297" s="5" t="s">
        <v>7183</v>
      </c>
      <c r="N297" s="5" t="s">
        <v>5428</v>
      </c>
      <c r="O297" s="5" t="s">
        <v>5428</v>
      </c>
      <c r="P297" s="5" t="s">
        <v>5431</v>
      </c>
      <c r="Q297" s="5" t="s">
        <v>5431</v>
      </c>
      <c r="R297" s="5" t="s">
        <v>7184</v>
      </c>
      <c r="S297" s="8" t="s">
        <v>7185</v>
      </c>
      <c r="T297" s="5" t="s">
        <v>7185</v>
      </c>
      <c r="U297" s="8" t="s">
        <v>875</v>
      </c>
      <c r="V297" s="5" t="s">
        <v>874</v>
      </c>
      <c r="W297" s="5" t="s">
        <v>876</v>
      </c>
      <c r="X297" s="5">
        <v>2018</v>
      </c>
      <c r="Y297" s="5">
        <v>12</v>
      </c>
      <c r="Z297" s="5">
        <v>6</v>
      </c>
      <c r="AA297" s="5" t="s">
        <v>878</v>
      </c>
      <c r="AB297" s="5" t="s">
        <v>877</v>
      </c>
      <c r="AC297" s="5" t="s">
        <v>483</v>
      </c>
      <c r="AD297" s="5" t="s">
        <v>5335</v>
      </c>
      <c r="AE297" s="5" t="s">
        <v>4653</v>
      </c>
      <c r="AF297" s="5" t="s">
        <v>14</v>
      </c>
      <c r="AG297" s="5">
        <v>13.903</v>
      </c>
      <c r="AH297" s="5" t="s">
        <v>5021</v>
      </c>
    </row>
    <row r="298" spans="1:34" x14ac:dyDescent="0.15">
      <c r="A298" s="3">
        <v>170</v>
      </c>
      <c r="B298" s="5" t="s">
        <v>897</v>
      </c>
      <c r="C298" s="5" t="str">
        <f>INDEX('168-上海理工大学-is05(scie2018)'!$E:$E,MATCH(B298,'168-上海理工大学-is05(scie2018)'!$B:$B,0))</f>
        <v>环建学院</v>
      </c>
      <c r="D298" s="5">
        <v>1</v>
      </c>
      <c r="E298" s="5" t="s">
        <v>7359</v>
      </c>
      <c r="F298" s="5" t="s">
        <v>5427</v>
      </c>
      <c r="G298" s="5" t="s">
        <v>7079</v>
      </c>
      <c r="H298" s="8" t="s">
        <v>7186</v>
      </c>
      <c r="I298" s="5"/>
      <c r="J298" s="8" t="s">
        <v>7187</v>
      </c>
      <c r="K298" s="5" t="s">
        <v>7079</v>
      </c>
      <c r="L298" s="8" t="s">
        <v>7186</v>
      </c>
      <c r="M298" s="5" t="s">
        <v>7188</v>
      </c>
      <c r="N298" s="5" t="s">
        <v>5428</v>
      </c>
      <c r="O298" s="5" t="s">
        <v>5428</v>
      </c>
      <c r="P298" s="5" t="s">
        <v>5428</v>
      </c>
      <c r="Q298" s="5" t="s">
        <v>5428</v>
      </c>
      <c r="R298" s="5"/>
      <c r="S298" s="8"/>
      <c r="T298" s="5"/>
      <c r="U298" s="8" t="s">
        <v>899</v>
      </c>
      <c r="V298" s="5" t="s">
        <v>898</v>
      </c>
      <c r="W298" s="5" t="s">
        <v>773</v>
      </c>
      <c r="X298" s="5">
        <v>2018</v>
      </c>
      <c r="Y298" s="5">
        <v>257</v>
      </c>
      <c r="AA298" s="5" t="s">
        <v>900</v>
      </c>
      <c r="AB298" s="5" t="s">
        <v>774</v>
      </c>
      <c r="AC298" s="5" t="s">
        <v>163</v>
      </c>
      <c r="AD298" s="5" t="s">
        <v>5022</v>
      </c>
      <c r="AE298" s="5" t="s">
        <v>4654</v>
      </c>
      <c r="AF298" s="5" t="s">
        <v>14</v>
      </c>
      <c r="AG298" s="5">
        <v>6.6689999999999996</v>
      </c>
      <c r="AH298" s="5" t="s">
        <v>5021</v>
      </c>
    </row>
    <row r="299" spans="1:34" x14ac:dyDescent="0.15">
      <c r="A299" s="3">
        <v>173</v>
      </c>
      <c r="B299" s="5" t="s">
        <v>914</v>
      </c>
      <c r="C299" s="5" t="str">
        <f>INDEX('168-上海理工大学-is05(scie2018)'!$E:$E,MATCH(B299,'168-上海理工大学-is05(scie2018)'!$B:$B,0))</f>
        <v>环建学院</v>
      </c>
      <c r="D299" s="5">
        <v>4</v>
      </c>
      <c r="E299" s="5" t="s">
        <v>7359</v>
      </c>
      <c r="F299" s="5" t="s">
        <v>5427</v>
      </c>
      <c r="G299" s="5" t="s">
        <v>7036</v>
      </c>
      <c r="H299" s="8" t="s">
        <v>7037</v>
      </c>
      <c r="I299" s="5" t="s">
        <v>7036</v>
      </c>
      <c r="J299" s="8" t="s">
        <v>7037</v>
      </c>
      <c r="K299" s="5" t="s">
        <v>7036</v>
      </c>
      <c r="L299" s="8" t="s">
        <v>7037</v>
      </c>
      <c r="M299" s="5" t="s">
        <v>7038</v>
      </c>
      <c r="N299" s="5" t="s">
        <v>5428</v>
      </c>
      <c r="O299" s="5" t="s">
        <v>5428</v>
      </c>
      <c r="P299" s="5" t="s">
        <v>5428</v>
      </c>
      <c r="Q299" s="5" t="s">
        <v>5428</v>
      </c>
      <c r="R299" s="5"/>
      <c r="S299" s="8" t="s">
        <v>7039</v>
      </c>
      <c r="T299" s="5" t="s">
        <v>7040</v>
      </c>
      <c r="U299" s="8" t="s">
        <v>916</v>
      </c>
      <c r="V299" s="5" t="s">
        <v>915</v>
      </c>
      <c r="W299" s="5" t="s">
        <v>779</v>
      </c>
      <c r="X299" s="5">
        <v>2018</v>
      </c>
      <c r="Y299" s="5">
        <v>13</v>
      </c>
      <c r="Z299" s="5">
        <v>3</v>
      </c>
      <c r="AA299" s="5" t="s">
        <v>17</v>
      </c>
      <c r="AB299" s="5" t="s">
        <v>780</v>
      </c>
      <c r="AC299" s="5" t="s">
        <v>917</v>
      </c>
      <c r="AD299" s="5" t="s">
        <v>4715</v>
      </c>
      <c r="AE299" s="5" t="s">
        <v>4716</v>
      </c>
      <c r="AF299" s="5" t="s">
        <v>14</v>
      </c>
      <c r="AG299" s="5">
        <v>1.3959999999999999</v>
      </c>
      <c r="AH299" s="5" t="s">
        <v>5021</v>
      </c>
    </row>
    <row r="300" spans="1:34" x14ac:dyDescent="0.15">
      <c r="A300" s="3">
        <v>174</v>
      </c>
      <c r="B300" s="5" t="s">
        <v>918</v>
      </c>
      <c r="C300" s="5" t="str">
        <f>INDEX('168-上海理工大学-is05(scie2018)'!$E:$E,MATCH(B300,'168-上海理工大学-is05(scie2018)'!$B:$B,0))</f>
        <v>环建学院</v>
      </c>
      <c r="D300" s="5">
        <v>2</v>
      </c>
      <c r="E300" s="5" t="s">
        <v>7359</v>
      </c>
      <c r="F300" s="5" t="s">
        <v>5427</v>
      </c>
      <c r="G300" s="5" t="s">
        <v>7041</v>
      </c>
      <c r="H300" s="8" t="s">
        <v>7042</v>
      </c>
      <c r="I300" s="5" t="s">
        <v>7041</v>
      </c>
      <c r="J300" s="8" t="s">
        <v>7042</v>
      </c>
      <c r="K300" s="5" t="s">
        <v>7041</v>
      </c>
      <c r="L300" s="8" t="s">
        <v>7042</v>
      </c>
      <c r="M300" s="5" t="s">
        <v>7043</v>
      </c>
      <c r="N300" s="5" t="s">
        <v>5428</v>
      </c>
      <c r="O300" s="5" t="s">
        <v>5428</v>
      </c>
      <c r="P300" s="5" t="s">
        <v>5428</v>
      </c>
      <c r="Q300" s="5" t="s">
        <v>5431</v>
      </c>
      <c r="R300" s="5" t="s">
        <v>7044</v>
      </c>
      <c r="S300" s="8" t="s">
        <v>7045</v>
      </c>
      <c r="T300" s="5" t="s">
        <v>5518</v>
      </c>
      <c r="U300" s="8" t="s">
        <v>920</v>
      </c>
      <c r="V300" s="5" t="s">
        <v>919</v>
      </c>
      <c r="W300" s="5" t="s">
        <v>754</v>
      </c>
      <c r="X300" s="5">
        <v>2018</v>
      </c>
      <c r="Y300" s="5">
        <v>135</v>
      </c>
      <c r="AA300" s="5" t="s">
        <v>921</v>
      </c>
      <c r="AB300" s="5" t="s">
        <v>755</v>
      </c>
      <c r="AC300" s="5" t="s">
        <v>483</v>
      </c>
      <c r="AD300" s="5" t="s">
        <v>5091</v>
      </c>
      <c r="AE300" s="5" t="s">
        <v>4018</v>
      </c>
      <c r="AF300" s="5" t="s">
        <v>14</v>
      </c>
      <c r="AG300" s="5">
        <v>4.82</v>
      </c>
      <c r="AH300" s="5" t="s">
        <v>5021</v>
      </c>
    </row>
    <row r="301" spans="1:34" x14ac:dyDescent="0.15">
      <c r="A301" s="3">
        <v>175</v>
      </c>
      <c r="B301" s="5" t="s">
        <v>922</v>
      </c>
      <c r="C301" s="5" t="str">
        <f>INDEX('168-上海理工大学-is05(scie2018)'!$E:$E,MATCH(B301,'168-上海理工大学-is05(scie2018)'!$B:$B,0))</f>
        <v>环建学院</v>
      </c>
      <c r="D301" s="5">
        <v>2</v>
      </c>
      <c r="E301" s="5" t="s">
        <v>7359</v>
      </c>
      <c r="F301" s="5" t="s">
        <v>5427</v>
      </c>
      <c r="G301" s="5" t="s">
        <v>7141</v>
      </c>
      <c r="H301" s="8" t="s">
        <v>7142</v>
      </c>
      <c r="I301" s="5" t="s">
        <v>7141</v>
      </c>
      <c r="J301" s="8" t="s">
        <v>7142</v>
      </c>
      <c r="K301" s="5" t="s">
        <v>7141</v>
      </c>
      <c r="L301" s="8" t="s">
        <v>7142</v>
      </c>
      <c r="M301" s="5" t="s">
        <v>7189</v>
      </c>
      <c r="N301" s="5" t="s">
        <v>5428</v>
      </c>
      <c r="O301" s="5" t="s">
        <v>5428</v>
      </c>
      <c r="P301" s="5" t="s">
        <v>5428</v>
      </c>
      <c r="Q301" s="5" t="s">
        <v>5428</v>
      </c>
      <c r="R301" s="5" t="s">
        <v>7190</v>
      </c>
      <c r="S301" s="8" t="s">
        <v>7046</v>
      </c>
      <c r="T301" s="5" t="s">
        <v>5512</v>
      </c>
      <c r="U301" s="8" t="s">
        <v>924</v>
      </c>
      <c r="V301" s="5" t="s">
        <v>923</v>
      </c>
      <c r="W301" s="5" t="s">
        <v>719</v>
      </c>
      <c r="X301" s="5">
        <v>2018</v>
      </c>
      <c r="Y301" s="5">
        <v>439</v>
      </c>
      <c r="AA301" s="5" t="s">
        <v>925</v>
      </c>
      <c r="AB301" s="5" t="s">
        <v>720</v>
      </c>
      <c r="AC301" s="5" t="s">
        <v>163</v>
      </c>
      <c r="AD301" s="5" t="s">
        <v>5093</v>
      </c>
      <c r="AE301" s="5" t="s">
        <v>4702</v>
      </c>
      <c r="AF301" s="5" t="s">
        <v>14</v>
      </c>
      <c r="AG301" s="5">
        <v>5.1550000000000002</v>
      </c>
      <c r="AH301" s="5" t="s">
        <v>5021</v>
      </c>
    </row>
    <row r="302" spans="1:34" x14ac:dyDescent="0.15">
      <c r="A302" s="3">
        <v>188</v>
      </c>
      <c r="B302" s="5" t="s">
        <v>977</v>
      </c>
      <c r="C302" s="5" t="str">
        <f>INDEX('168-上海理工大学-is05(scie2018)'!$E:$E,MATCH(B302,'168-上海理工大学-is05(scie2018)'!$B:$B,0))</f>
        <v>环建学院</v>
      </c>
      <c r="D302" s="5">
        <v>2</v>
      </c>
      <c r="E302" s="5" t="s">
        <v>7359</v>
      </c>
      <c r="F302" s="5" t="s">
        <v>5427</v>
      </c>
      <c r="G302" s="5" t="s">
        <v>7191</v>
      </c>
      <c r="H302" s="8" t="s">
        <v>7192</v>
      </c>
      <c r="I302" s="5" t="s">
        <v>7191</v>
      </c>
      <c r="J302" s="8" t="s">
        <v>7192</v>
      </c>
      <c r="K302" s="5" t="s">
        <v>7191</v>
      </c>
      <c r="L302" s="8" t="s">
        <v>7192</v>
      </c>
      <c r="M302" s="5" t="s">
        <v>7193</v>
      </c>
      <c r="N302" s="5" t="s">
        <v>5428</v>
      </c>
      <c r="O302" s="5" t="s">
        <v>5428</v>
      </c>
      <c r="P302" s="5" t="s">
        <v>5428</v>
      </c>
      <c r="Q302" s="5" t="s">
        <v>5428</v>
      </c>
      <c r="R302" s="5" t="s">
        <v>7194</v>
      </c>
      <c r="S302" s="8" t="s">
        <v>7047</v>
      </c>
      <c r="T302" s="5" t="s">
        <v>5487</v>
      </c>
      <c r="U302" s="8" t="s">
        <v>979</v>
      </c>
      <c r="V302" s="5" t="s">
        <v>978</v>
      </c>
      <c r="W302" s="5" t="s">
        <v>719</v>
      </c>
      <c r="X302" s="5">
        <v>2018</v>
      </c>
      <c r="Y302" s="5">
        <v>435</v>
      </c>
      <c r="AA302" s="5" t="s">
        <v>980</v>
      </c>
      <c r="AB302" s="5" t="s">
        <v>720</v>
      </c>
      <c r="AC302" s="5" t="s">
        <v>163</v>
      </c>
      <c r="AD302" s="5" t="s">
        <v>5094</v>
      </c>
      <c r="AE302" s="5" t="s">
        <v>4788</v>
      </c>
      <c r="AF302" s="5" t="s">
        <v>14</v>
      </c>
      <c r="AG302" s="5">
        <v>5.1550000000000002</v>
      </c>
      <c r="AH302" s="5" t="s">
        <v>5021</v>
      </c>
    </row>
    <row r="303" spans="1:34" x14ac:dyDescent="0.15">
      <c r="A303" s="3">
        <v>199</v>
      </c>
      <c r="B303" s="5" t="s">
        <v>1029</v>
      </c>
      <c r="C303" s="5" t="str">
        <f>INDEX('168-上海理工大学-is05(scie2018)'!$E:$E,MATCH(B303,'168-上海理工大学-is05(scie2018)'!$B:$B,0))</f>
        <v>环建学院</v>
      </c>
      <c r="D303" s="5">
        <v>2</v>
      </c>
      <c r="E303" s="5" t="s">
        <v>7359</v>
      </c>
      <c r="F303" s="5" t="s">
        <v>5427</v>
      </c>
      <c r="G303" s="5" t="s">
        <v>7048</v>
      </c>
      <c r="H303" s="8" t="s">
        <v>7049</v>
      </c>
      <c r="I303" s="5" t="s">
        <v>7050</v>
      </c>
      <c r="J303" s="8" t="s">
        <v>7051</v>
      </c>
      <c r="K303" s="5" t="s">
        <v>7048</v>
      </c>
      <c r="L303" s="8" t="s">
        <v>7049</v>
      </c>
      <c r="M303" s="5" t="s">
        <v>7052</v>
      </c>
      <c r="N303" s="5" t="s">
        <v>5428</v>
      </c>
      <c r="O303" s="5" t="s">
        <v>5428</v>
      </c>
      <c r="P303" s="5" t="s">
        <v>5428</v>
      </c>
      <c r="Q303" s="5" t="s">
        <v>5428</v>
      </c>
      <c r="R303" s="5" t="s">
        <v>7053</v>
      </c>
      <c r="S303" s="8" t="s">
        <v>7054</v>
      </c>
      <c r="T303" s="5" t="s">
        <v>7055</v>
      </c>
      <c r="U303" s="8" t="s">
        <v>1031</v>
      </c>
      <c r="V303" s="5" t="s">
        <v>1030</v>
      </c>
      <c r="W303" s="5" t="s">
        <v>686</v>
      </c>
      <c r="X303" s="5">
        <v>2018</v>
      </c>
      <c r="Y303" s="5">
        <v>131</v>
      </c>
      <c r="AA303" s="5" t="s">
        <v>1032</v>
      </c>
      <c r="AB303" s="5" t="s">
        <v>687</v>
      </c>
      <c r="AC303" s="5" t="s">
        <v>1033</v>
      </c>
      <c r="AD303" s="5" t="s">
        <v>5099</v>
      </c>
      <c r="AE303" s="5" t="s">
        <v>4822</v>
      </c>
      <c r="AF303" s="5" t="s">
        <v>14</v>
      </c>
      <c r="AG303" s="5">
        <v>4.0259999999999998</v>
      </c>
      <c r="AH303" s="5" t="s">
        <v>5021</v>
      </c>
    </row>
    <row r="304" spans="1:34" x14ac:dyDescent="0.15">
      <c r="A304" s="3">
        <v>206</v>
      </c>
      <c r="B304" s="5" t="s">
        <v>1061</v>
      </c>
      <c r="C304" s="5" t="str">
        <f>INDEX('168-上海理工大学-is05(scie2018)'!$E:$E,MATCH(B304,'168-上海理工大学-is05(scie2018)'!$B:$B,0))</f>
        <v>环建学院</v>
      </c>
      <c r="D304" s="5">
        <v>1</v>
      </c>
      <c r="E304" s="5" t="s">
        <v>7359</v>
      </c>
      <c r="F304" s="5" t="s">
        <v>5427</v>
      </c>
      <c r="G304" s="5" t="s">
        <v>7113</v>
      </c>
      <c r="H304" s="8" t="s">
        <v>7114</v>
      </c>
      <c r="I304" s="5" t="s">
        <v>7143</v>
      </c>
      <c r="J304" s="8" t="s">
        <v>7144</v>
      </c>
      <c r="K304" s="5" t="s">
        <v>7113</v>
      </c>
      <c r="L304" s="8" t="s">
        <v>7114</v>
      </c>
      <c r="M304" s="5" t="s">
        <v>7195</v>
      </c>
      <c r="N304" s="5" t="s">
        <v>5428</v>
      </c>
      <c r="O304" s="5" t="s">
        <v>5428</v>
      </c>
      <c r="P304" s="5" t="s">
        <v>5428</v>
      </c>
      <c r="Q304" s="5" t="s">
        <v>5428</v>
      </c>
      <c r="R304" s="5" t="s">
        <v>7196</v>
      </c>
      <c r="S304" s="8" t="s">
        <v>7197</v>
      </c>
      <c r="T304" s="5" t="s">
        <v>5448</v>
      </c>
      <c r="U304" s="8" t="s">
        <v>1063</v>
      </c>
      <c r="V304" s="5" t="s">
        <v>1062</v>
      </c>
      <c r="W304" s="5" t="s">
        <v>1064</v>
      </c>
      <c r="X304" s="5">
        <v>2018</v>
      </c>
      <c r="Y304" s="5">
        <v>221</v>
      </c>
      <c r="AA304" s="5" t="s">
        <v>1066</v>
      </c>
      <c r="AB304" s="5" t="s">
        <v>1065</v>
      </c>
      <c r="AC304" s="5" t="s">
        <v>163</v>
      </c>
      <c r="AD304" s="5" t="s">
        <v>5025</v>
      </c>
      <c r="AE304" s="5" t="s">
        <v>4835</v>
      </c>
      <c r="AF304" s="5" t="s">
        <v>14</v>
      </c>
      <c r="AG304" s="5">
        <v>14.228999999999999</v>
      </c>
      <c r="AH304" s="5" t="s">
        <v>5021</v>
      </c>
    </row>
    <row r="305" spans="1:34" x14ac:dyDescent="0.15">
      <c r="A305" s="3">
        <v>214</v>
      </c>
      <c r="B305" s="5" t="s">
        <v>1101</v>
      </c>
      <c r="C305" s="5" t="str">
        <f>INDEX('168-上海理工大学-is05(scie2018)'!$E:$E,MATCH(B305,'168-上海理工大学-is05(scie2018)'!$B:$B,0))</f>
        <v>环建学院</v>
      </c>
      <c r="D305" s="5">
        <v>4</v>
      </c>
      <c r="E305" s="5" t="s">
        <v>7359</v>
      </c>
      <c r="F305" s="5" t="s">
        <v>5427</v>
      </c>
      <c r="G305" s="5" t="s">
        <v>7064</v>
      </c>
      <c r="H305" s="8" t="s">
        <v>7065</v>
      </c>
      <c r="I305" s="5" t="s">
        <v>7198</v>
      </c>
      <c r="J305" s="8" t="s">
        <v>7056</v>
      </c>
      <c r="K305" s="5" t="s">
        <v>7064</v>
      </c>
      <c r="L305" s="8" t="s">
        <v>7065</v>
      </c>
      <c r="R305" s="5"/>
      <c r="S305" s="8"/>
      <c r="T305" s="5"/>
      <c r="U305" s="8" t="s">
        <v>1103</v>
      </c>
      <c r="V305" s="5" t="s">
        <v>1102</v>
      </c>
      <c r="W305" s="5" t="s">
        <v>1104</v>
      </c>
      <c r="X305" s="5">
        <v>2018</v>
      </c>
      <c r="AA305" s="5" t="s">
        <v>17</v>
      </c>
      <c r="AB305" s="5" t="s">
        <v>1105</v>
      </c>
      <c r="AC305" s="5" t="s">
        <v>163</v>
      </c>
      <c r="AD305" s="5" t="s">
        <v>4926</v>
      </c>
      <c r="AE305" s="5" t="s">
        <v>4927</v>
      </c>
      <c r="AF305" s="5" t="s">
        <v>14</v>
      </c>
      <c r="AG305" s="5">
        <v>1.1040000000000001</v>
      </c>
      <c r="AH305" s="5" t="s">
        <v>5021</v>
      </c>
    </row>
    <row r="306" spans="1:34" x14ac:dyDescent="0.15">
      <c r="A306" s="3">
        <v>226</v>
      </c>
      <c r="B306" s="5" t="s">
        <v>1153</v>
      </c>
      <c r="C306" s="5" t="str">
        <f>INDEX('168-上海理工大学-is05(scie2018)'!$E:$E,MATCH(B306,'168-上海理工大学-is05(scie2018)'!$B:$B,0))</f>
        <v>环建学院</v>
      </c>
      <c r="D306" s="5">
        <v>2</v>
      </c>
      <c r="E306" s="5" t="s">
        <v>7359</v>
      </c>
      <c r="F306" s="5" t="s">
        <v>5433</v>
      </c>
      <c r="G306" s="5" t="s">
        <v>7199</v>
      </c>
      <c r="H306" s="8" t="s">
        <v>7200</v>
      </c>
      <c r="I306" s="5" t="s">
        <v>7133</v>
      </c>
      <c r="J306" s="8" t="s">
        <v>7134</v>
      </c>
      <c r="K306" s="5" t="s">
        <v>7133</v>
      </c>
      <c r="L306" s="8" t="s">
        <v>7134</v>
      </c>
      <c r="M306" s="5" t="s">
        <v>7201</v>
      </c>
      <c r="N306" s="5" t="s">
        <v>5428</v>
      </c>
      <c r="O306" s="5" t="s">
        <v>5428</v>
      </c>
      <c r="P306" s="5" t="s">
        <v>5428</v>
      </c>
      <c r="Q306" s="5" t="s">
        <v>5428</v>
      </c>
      <c r="R306" s="5" t="s">
        <v>7202</v>
      </c>
      <c r="S306" s="8" t="s">
        <v>7203</v>
      </c>
      <c r="T306" s="5" t="s">
        <v>7204</v>
      </c>
      <c r="U306" s="8" t="s">
        <v>1155</v>
      </c>
      <c r="V306" s="5" t="s">
        <v>1154</v>
      </c>
      <c r="W306" s="5" t="s">
        <v>719</v>
      </c>
      <c r="X306" s="5">
        <v>2018</v>
      </c>
      <c r="Y306" s="5">
        <v>427</v>
      </c>
      <c r="AA306" s="5" t="s">
        <v>1156</v>
      </c>
      <c r="AB306" s="5" t="s">
        <v>720</v>
      </c>
      <c r="AC306" s="5" t="s">
        <v>138</v>
      </c>
      <c r="AD306" s="5" t="s">
        <v>5101</v>
      </c>
      <c r="AE306" s="5" t="s">
        <v>4879</v>
      </c>
      <c r="AF306" s="5" t="s">
        <v>14</v>
      </c>
      <c r="AG306" s="5">
        <v>5.1550000000000002</v>
      </c>
      <c r="AH306" s="5" t="s">
        <v>5021</v>
      </c>
    </row>
    <row r="307" spans="1:34" x14ac:dyDescent="0.15">
      <c r="A307" s="3">
        <v>243</v>
      </c>
      <c r="B307" s="5" t="s">
        <v>1244</v>
      </c>
      <c r="C307" s="5" t="str">
        <f>INDEX('168-上海理工大学-is05(scie2018)'!$E:$E,MATCH(B307,'168-上海理工大学-is05(scie2018)'!$B:$B,0))</f>
        <v>环建学院</v>
      </c>
      <c r="D307" s="5">
        <v>3</v>
      </c>
      <c r="E307" s="5" t="s">
        <v>7359</v>
      </c>
      <c r="F307" s="5" t="s">
        <v>5427</v>
      </c>
      <c r="G307" s="5" t="s">
        <v>7191</v>
      </c>
      <c r="H307" s="8" t="s">
        <v>7192</v>
      </c>
      <c r="I307" s="5" t="s">
        <v>7191</v>
      </c>
      <c r="J307" s="8" t="s">
        <v>7192</v>
      </c>
      <c r="K307" s="5" t="s">
        <v>7191</v>
      </c>
      <c r="L307" s="8" t="s">
        <v>7192</v>
      </c>
      <c r="M307" s="5" t="s">
        <v>7205</v>
      </c>
      <c r="N307" s="5" t="s">
        <v>5428</v>
      </c>
      <c r="O307" s="5" t="s">
        <v>5428</v>
      </c>
      <c r="P307" s="5" t="s">
        <v>5428</v>
      </c>
      <c r="Q307" s="5" t="s">
        <v>5428</v>
      </c>
      <c r="R307" s="5" t="s">
        <v>7206</v>
      </c>
      <c r="S307" s="8" t="s">
        <v>7057</v>
      </c>
      <c r="T307" s="5" t="s">
        <v>6425</v>
      </c>
      <c r="U307" s="8" t="s">
        <v>1246</v>
      </c>
      <c r="V307" s="5" t="s">
        <v>1245</v>
      </c>
      <c r="W307" s="5" t="s">
        <v>1247</v>
      </c>
      <c r="X307" s="5">
        <v>2018</v>
      </c>
      <c r="Y307" s="5">
        <v>87</v>
      </c>
      <c r="AA307" s="5">
        <v>43471</v>
      </c>
      <c r="AB307" s="5" t="s">
        <v>1248</v>
      </c>
      <c r="AC307" s="5" t="s">
        <v>163</v>
      </c>
      <c r="AD307" s="5" t="s">
        <v>4239</v>
      </c>
      <c r="AE307" s="5" t="s">
        <v>4016</v>
      </c>
      <c r="AF307" s="5" t="s">
        <v>14</v>
      </c>
      <c r="AG307" s="5">
        <v>2.722</v>
      </c>
      <c r="AH307" s="5" t="s">
        <v>5021</v>
      </c>
    </row>
    <row r="308" spans="1:34" x14ac:dyDescent="0.15">
      <c r="A308" s="3">
        <v>302</v>
      </c>
      <c r="B308" s="5" t="s">
        <v>1534</v>
      </c>
      <c r="C308" s="5" t="str">
        <f>INDEX('168-上海理工大学-is05(scie2018)'!$E:$E,MATCH(B308,'168-上海理工大学-is05(scie2018)'!$B:$B,0))</f>
        <v>环建学院</v>
      </c>
      <c r="D308" s="5">
        <v>3</v>
      </c>
      <c r="E308" s="5" t="s">
        <v>7359</v>
      </c>
      <c r="F308" s="5" t="s">
        <v>5427</v>
      </c>
      <c r="G308" s="5" t="s">
        <v>7191</v>
      </c>
      <c r="H308" s="8" t="s">
        <v>7192</v>
      </c>
      <c r="I308" s="5" t="s">
        <v>7191</v>
      </c>
      <c r="J308" s="8" t="s">
        <v>7192</v>
      </c>
      <c r="K308" s="5" t="s">
        <v>7191</v>
      </c>
      <c r="L308" s="8" t="s">
        <v>7192</v>
      </c>
      <c r="M308" s="5" t="s">
        <v>7207</v>
      </c>
      <c r="N308" s="5" t="s">
        <v>5428</v>
      </c>
      <c r="O308" s="5" t="s">
        <v>5428</v>
      </c>
      <c r="P308" s="5" t="s">
        <v>5428</v>
      </c>
      <c r="Q308" s="5" t="s">
        <v>5428</v>
      </c>
      <c r="R308" s="5" t="s">
        <v>7208</v>
      </c>
      <c r="S308" s="8" t="s">
        <v>7209</v>
      </c>
      <c r="T308" s="5" t="s">
        <v>6425</v>
      </c>
      <c r="U308" s="8" t="s">
        <v>1536</v>
      </c>
      <c r="V308" s="5" t="s">
        <v>1535</v>
      </c>
      <c r="W308" s="5" t="s">
        <v>1247</v>
      </c>
      <c r="X308" s="5">
        <v>2018</v>
      </c>
      <c r="Y308" s="5">
        <v>80</v>
      </c>
      <c r="AA308" s="5">
        <v>43473</v>
      </c>
      <c r="AB308" s="5" t="s">
        <v>1248</v>
      </c>
      <c r="AC308" s="5" t="s">
        <v>163</v>
      </c>
      <c r="AD308" s="5" t="s">
        <v>5183</v>
      </c>
      <c r="AE308" s="5" t="s">
        <v>4648</v>
      </c>
      <c r="AF308" s="5" t="s">
        <v>14</v>
      </c>
      <c r="AG308" s="5">
        <v>2.722</v>
      </c>
      <c r="AH308" s="5" t="s">
        <v>5021</v>
      </c>
    </row>
    <row r="309" spans="1:34" x14ac:dyDescent="0.15">
      <c r="A309" s="3">
        <v>319</v>
      </c>
      <c r="B309" s="5" t="s">
        <v>1618</v>
      </c>
      <c r="C309" s="5" t="str">
        <f>INDEX('168-上海理工大学-is05(scie2018)'!$E:$E,MATCH(B309,'168-上海理工大学-is05(scie2018)'!$B:$B,0))</f>
        <v>环建学院</v>
      </c>
      <c r="D309" s="5">
        <v>2</v>
      </c>
      <c r="E309" s="5" t="s">
        <v>7359</v>
      </c>
      <c r="F309" s="5" t="s">
        <v>5427</v>
      </c>
      <c r="G309" s="5" t="s">
        <v>7210</v>
      </c>
      <c r="H309" s="8" t="s">
        <v>7211</v>
      </c>
      <c r="I309" s="5" t="s">
        <v>7210</v>
      </c>
      <c r="J309" s="8" t="s">
        <v>7211</v>
      </c>
      <c r="K309" s="5" t="s">
        <v>7210</v>
      </c>
      <c r="L309" s="8" t="s">
        <v>7211</v>
      </c>
      <c r="M309" s="5" t="s">
        <v>7212</v>
      </c>
      <c r="N309" s="5" t="s">
        <v>5428</v>
      </c>
      <c r="O309" s="5" t="s">
        <v>5428</v>
      </c>
      <c r="P309" s="5" t="s">
        <v>5428</v>
      </c>
      <c r="Q309" s="5" t="s">
        <v>5431</v>
      </c>
      <c r="R309" s="5"/>
      <c r="S309" s="8"/>
      <c r="T309" s="5"/>
      <c r="U309" s="8" t="s">
        <v>1620</v>
      </c>
      <c r="V309" s="5" t="s">
        <v>1619</v>
      </c>
      <c r="W309" s="5" t="s">
        <v>1192</v>
      </c>
      <c r="X309" s="5">
        <v>2018</v>
      </c>
      <c r="Y309" s="5">
        <v>143</v>
      </c>
      <c r="AA309" s="5" t="s">
        <v>1621</v>
      </c>
      <c r="AB309" s="5" t="s">
        <v>1193</v>
      </c>
      <c r="AC309" s="5" t="s">
        <v>1622</v>
      </c>
      <c r="AD309" s="5" t="s">
        <v>5051</v>
      </c>
      <c r="AE309" s="5" t="s">
        <v>4744</v>
      </c>
      <c r="AF309" s="5" t="s">
        <v>14</v>
      </c>
      <c r="AG309" s="5">
        <v>5.77</v>
      </c>
      <c r="AH309" s="5" t="s">
        <v>5009</v>
      </c>
    </row>
    <row r="310" spans="1:34" x14ac:dyDescent="0.15">
      <c r="A310" s="3">
        <v>331</v>
      </c>
      <c r="B310" s="5" t="s">
        <v>1673</v>
      </c>
      <c r="C310" s="5" t="str">
        <f>INDEX('168-上海理工大学-is05(scie2018)'!$E:$E,MATCH(B310,'168-上海理工大学-is05(scie2018)'!$B:$B,0))</f>
        <v>环建学院</v>
      </c>
      <c r="D310" s="5">
        <v>2</v>
      </c>
      <c r="E310" s="5" t="s">
        <v>7359</v>
      </c>
      <c r="F310" s="5" t="s">
        <v>5427</v>
      </c>
      <c r="G310" s="5" t="s">
        <v>7143</v>
      </c>
      <c r="H310" s="8" t="s">
        <v>7144</v>
      </c>
      <c r="I310" s="5" t="s">
        <v>7143</v>
      </c>
      <c r="J310" s="8" t="s">
        <v>7144</v>
      </c>
      <c r="K310" s="5" t="s">
        <v>7143</v>
      </c>
      <c r="L310" s="8" t="s">
        <v>7144</v>
      </c>
      <c r="M310" s="5" t="s">
        <v>7213</v>
      </c>
      <c r="N310" s="5" t="s">
        <v>5428</v>
      </c>
      <c r="O310" s="5" t="s">
        <v>5428</v>
      </c>
      <c r="P310" s="5" t="s">
        <v>5428</v>
      </c>
      <c r="Q310" s="5" t="s">
        <v>5428</v>
      </c>
      <c r="R310" s="5" t="s">
        <v>7214</v>
      </c>
      <c r="S310" s="8"/>
      <c r="T310" s="5" t="s">
        <v>6535</v>
      </c>
      <c r="U310" s="8" t="s">
        <v>1675</v>
      </c>
      <c r="V310" s="5" t="s">
        <v>1674</v>
      </c>
      <c r="W310" s="5" t="s">
        <v>1232</v>
      </c>
      <c r="X310" s="5">
        <v>2018</v>
      </c>
      <c r="Y310" s="5">
        <v>259</v>
      </c>
      <c r="AA310" s="5" t="s">
        <v>935</v>
      </c>
      <c r="AB310" s="5" t="s">
        <v>1233</v>
      </c>
      <c r="AC310" s="5" t="s">
        <v>1676</v>
      </c>
      <c r="AD310" s="5" t="s">
        <v>5095</v>
      </c>
      <c r="AE310" s="5" t="s">
        <v>4794</v>
      </c>
      <c r="AF310" s="5" t="s">
        <v>14</v>
      </c>
      <c r="AG310" s="5">
        <v>4.1820000000000004</v>
      </c>
      <c r="AH310" s="5" t="s">
        <v>5021</v>
      </c>
    </row>
    <row r="311" spans="1:34" x14ac:dyDescent="0.15">
      <c r="A311" s="3">
        <v>337</v>
      </c>
      <c r="B311" s="5" t="s">
        <v>1700</v>
      </c>
      <c r="C311" s="5" t="str">
        <f>INDEX('168-上海理工大学-is05(scie2018)'!$E:$E,MATCH(B311,'168-上海理工大学-is05(scie2018)'!$B:$B,0))</f>
        <v>环建学院</v>
      </c>
      <c r="D311" s="5">
        <v>2</v>
      </c>
      <c r="E311" s="5" t="s">
        <v>7359</v>
      </c>
      <c r="F311" s="5" t="s">
        <v>5427</v>
      </c>
      <c r="G311" s="5" t="s">
        <v>7143</v>
      </c>
      <c r="H311" s="8" t="s">
        <v>7144</v>
      </c>
      <c r="I311" s="5" t="s">
        <v>7143</v>
      </c>
      <c r="J311" s="8" t="s">
        <v>7144</v>
      </c>
      <c r="K311" s="5" t="s">
        <v>7143</v>
      </c>
      <c r="L311" s="8" t="s">
        <v>7144</v>
      </c>
      <c r="M311" s="5" t="s">
        <v>7215</v>
      </c>
      <c r="N311" s="5" t="s">
        <v>5428</v>
      </c>
      <c r="O311" s="5" t="s">
        <v>5428</v>
      </c>
      <c r="P311" s="5" t="s">
        <v>5428</v>
      </c>
      <c r="Q311" s="5" t="s">
        <v>5428</v>
      </c>
      <c r="R311" s="5" t="s">
        <v>7216</v>
      </c>
      <c r="S311" s="8"/>
      <c r="T311" s="5" t="s">
        <v>6517</v>
      </c>
      <c r="U311" s="8" t="s">
        <v>1702</v>
      </c>
      <c r="V311" s="5" t="s">
        <v>1701</v>
      </c>
      <c r="W311" s="5" t="s">
        <v>1703</v>
      </c>
      <c r="X311" s="5">
        <v>2018</v>
      </c>
      <c r="Y311" s="5">
        <v>447</v>
      </c>
      <c r="AA311" s="5" t="s">
        <v>1705</v>
      </c>
      <c r="AB311" s="5" t="s">
        <v>1704</v>
      </c>
      <c r="AC311" s="5" t="s">
        <v>1706</v>
      </c>
      <c r="AD311" s="5" t="s">
        <v>5263</v>
      </c>
      <c r="AE311" s="5" t="s">
        <v>4106</v>
      </c>
      <c r="AF311" s="5" t="s">
        <v>14</v>
      </c>
      <c r="AG311" s="5">
        <v>2.9380000000000002</v>
      </c>
      <c r="AH311" s="5" t="s">
        <v>5021</v>
      </c>
    </row>
    <row r="312" spans="1:34" x14ac:dyDescent="0.15">
      <c r="A312" s="3">
        <v>339</v>
      </c>
      <c r="B312" s="5" t="s">
        <v>1711</v>
      </c>
      <c r="C312" s="5" t="str">
        <f>INDEX('168-上海理工大学-is05(scie2018)'!$E:$E,MATCH(B312,'168-上海理工大学-is05(scie2018)'!$B:$B,0))</f>
        <v>环建学院</v>
      </c>
      <c r="D312" s="5">
        <v>3</v>
      </c>
      <c r="E312" s="5" t="s">
        <v>7359</v>
      </c>
      <c r="F312" s="5" t="s">
        <v>5427</v>
      </c>
      <c r="G312" s="5" t="s">
        <v>7191</v>
      </c>
      <c r="H312" s="8" t="s">
        <v>7192</v>
      </c>
      <c r="I312" s="5" t="s">
        <v>7191</v>
      </c>
      <c r="J312" s="8" t="s">
        <v>7192</v>
      </c>
      <c r="K312" s="5" t="s">
        <v>7191</v>
      </c>
      <c r="L312" s="8" t="s">
        <v>7192</v>
      </c>
      <c r="M312" s="5" t="s">
        <v>7217</v>
      </c>
      <c r="N312" s="5" t="s">
        <v>5431</v>
      </c>
      <c r="O312" s="5" t="s">
        <v>5428</v>
      </c>
      <c r="P312" s="5" t="s">
        <v>5428</v>
      </c>
      <c r="Q312" s="5" t="s">
        <v>5428</v>
      </c>
      <c r="R312" s="5" t="s">
        <v>7218</v>
      </c>
      <c r="S312" s="8" t="s">
        <v>7058</v>
      </c>
      <c r="T312" s="5" t="s">
        <v>6425</v>
      </c>
      <c r="U312" s="8" t="s">
        <v>1713</v>
      </c>
      <c r="V312" s="5" t="s">
        <v>1712</v>
      </c>
      <c r="W312" s="5" t="s">
        <v>1247</v>
      </c>
      <c r="X312" s="5">
        <v>2018</v>
      </c>
      <c r="Y312" s="5">
        <v>75</v>
      </c>
      <c r="AA312" s="5" t="s">
        <v>1714</v>
      </c>
      <c r="AB312" s="5" t="s">
        <v>1248</v>
      </c>
      <c r="AC312" s="5" t="s">
        <v>163</v>
      </c>
      <c r="AD312" s="5" t="s">
        <v>5185</v>
      </c>
      <c r="AE312" s="5" t="s">
        <v>4648</v>
      </c>
      <c r="AF312" s="5" t="s">
        <v>14</v>
      </c>
      <c r="AG312" s="5">
        <v>2.722</v>
      </c>
      <c r="AH312" s="5" t="s">
        <v>5021</v>
      </c>
    </row>
    <row r="313" spans="1:34" x14ac:dyDescent="0.15">
      <c r="A313" s="3">
        <v>340</v>
      </c>
      <c r="B313" s="5" t="s">
        <v>1715</v>
      </c>
      <c r="C313" s="5" t="str">
        <f>INDEX('168-上海理工大学-is05(scie2018)'!$E:$E,MATCH(B313,'168-上海理工大学-is05(scie2018)'!$B:$B,0))</f>
        <v>环建学院</v>
      </c>
      <c r="D313" s="5">
        <v>3</v>
      </c>
      <c r="E313" s="5" t="s">
        <v>7359</v>
      </c>
      <c r="F313" s="5" t="s">
        <v>5427</v>
      </c>
      <c r="G313" s="5" t="s">
        <v>7143</v>
      </c>
      <c r="H313" s="8" t="s">
        <v>7144</v>
      </c>
      <c r="I313" s="5" t="s">
        <v>7113</v>
      </c>
      <c r="J313" s="8" t="s">
        <v>7114</v>
      </c>
      <c r="K313" s="5" t="s">
        <v>7143</v>
      </c>
      <c r="L313" s="8" t="s">
        <v>7144</v>
      </c>
      <c r="M313" s="5" t="s">
        <v>7219</v>
      </c>
      <c r="N313" s="5" t="s">
        <v>5428</v>
      </c>
      <c r="O313" s="5" t="s">
        <v>5428</v>
      </c>
      <c r="P313" s="5" t="s">
        <v>5428</v>
      </c>
      <c r="Q313" s="5" t="s">
        <v>5428</v>
      </c>
      <c r="R313" s="5" t="s">
        <v>7220</v>
      </c>
      <c r="S313" s="8"/>
      <c r="T313" s="5" t="s">
        <v>6517</v>
      </c>
      <c r="U313" s="8" t="s">
        <v>1717</v>
      </c>
      <c r="V313" s="5" t="s">
        <v>1716</v>
      </c>
      <c r="W313" s="5" t="s">
        <v>1379</v>
      </c>
      <c r="X313" s="5">
        <v>2018</v>
      </c>
      <c r="Y313" s="5">
        <v>99</v>
      </c>
      <c r="AA313" s="5" t="s">
        <v>1718</v>
      </c>
      <c r="AB313" s="5" t="s">
        <v>1380</v>
      </c>
      <c r="AC313" s="5" t="s">
        <v>1719</v>
      </c>
      <c r="AD313" s="5" t="s">
        <v>5097</v>
      </c>
      <c r="AE313" s="5" t="s">
        <v>4804</v>
      </c>
      <c r="AF313" s="5" t="s">
        <v>14</v>
      </c>
      <c r="AG313" s="5">
        <v>3.355</v>
      </c>
      <c r="AH313" s="5" t="s">
        <v>5021</v>
      </c>
    </row>
    <row r="314" spans="1:34" x14ac:dyDescent="0.15">
      <c r="A314" s="3">
        <v>380</v>
      </c>
      <c r="B314" s="5" t="s">
        <v>1907</v>
      </c>
      <c r="C314" s="5" t="str">
        <f>INDEX('168-上海理工大学-is05(scie2018)'!$E:$E,MATCH(B314,'168-上海理工大学-is05(scie2018)'!$B:$B,0))</f>
        <v>环建学院</v>
      </c>
      <c r="D314" s="5">
        <v>2</v>
      </c>
      <c r="E314" s="5" t="s">
        <v>7359</v>
      </c>
      <c r="F314" s="5" t="s">
        <v>5427</v>
      </c>
      <c r="G314" s="5" t="s">
        <v>7147</v>
      </c>
      <c r="H314" s="8" t="s">
        <v>7148</v>
      </c>
      <c r="I314" s="5" t="s">
        <v>7152</v>
      </c>
      <c r="J314" s="8" t="s">
        <v>7153</v>
      </c>
      <c r="K314" s="5" t="s">
        <v>7147</v>
      </c>
      <c r="L314" s="8" t="s">
        <v>7148</v>
      </c>
      <c r="M314" s="5" t="s">
        <v>7221</v>
      </c>
      <c r="N314" s="5" t="s">
        <v>5428</v>
      </c>
      <c r="O314" s="5" t="s">
        <v>5428</v>
      </c>
      <c r="P314" s="5" t="s">
        <v>5431</v>
      </c>
      <c r="Q314" s="5" t="s">
        <v>5431</v>
      </c>
      <c r="R314" s="5" t="s">
        <v>7222</v>
      </c>
      <c r="S314" s="8" t="s">
        <v>7223</v>
      </c>
      <c r="T314" s="5" t="s">
        <v>7223</v>
      </c>
      <c r="U314" s="8" t="s">
        <v>1909</v>
      </c>
      <c r="V314" s="5" t="s">
        <v>1908</v>
      </c>
      <c r="W314" s="5" t="s">
        <v>1910</v>
      </c>
      <c r="X314" s="5">
        <v>2018</v>
      </c>
      <c r="Y314" s="5">
        <v>43</v>
      </c>
      <c r="Z314" s="5">
        <v>49</v>
      </c>
      <c r="AA314" s="5" t="s">
        <v>1912</v>
      </c>
      <c r="AB314" s="5" t="s">
        <v>1911</v>
      </c>
      <c r="AC314" s="5" t="s">
        <v>483</v>
      </c>
      <c r="AD314" s="5" t="s">
        <v>4164</v>
      </c>
      <c r="AE314" s="5" t="s">
        <v>4165</v>
      </c>
      <c r="AF314" s="5" t="s">
        <v>14</v>
      </c>
      <c r="AG314" s="5">
        <v>4.0839999999999996</v>
      </c>
      <c r="AH314" s="5" t="s">
        <v>5021</v>
      </c>
    </row>
    <row r="315" spans="1:34" x14ac:dyDescent="0.15">
      <c r="A315" s="3">
        <v>394</v>
      </c>
      <c r="B315" s="5" t="s">
        <v>1992</v>
      </c>
      <c r="C315" s="5" t="str">
        <f>INDEX('168-上海理工大学-is05(scie2018)'!$E:$E,MATCH(B315,'168-上海理工大学-is05(scie2018)'!$B:$B,0))</f>
        <v>环建学院</v>
      </c>
      <c r="D315" s="5">
        <v>4</v>
      </c>
      <c r="E315" s="5" t="s">
        <v>7359</v>
      </c>
      <c r="F315" s="5" t="s">
        <v>5427</v>
      </c>
      <c r="G315" s="5" t="s">
        <v>7036</v>
      </c>
      <c r="H315" s="8" t="s">
        <v>7037</v>
      </c>
      <c r="I315" s="5" t="s">
        <v>7036</v>
      </c>
      <c r="J315" s="8" t="s">
        <v>7037</v>
      </c>
      <c r="K315" s="5" t="s">
        <v>7036</v>
      </c>
      <c r="L315" s="8" t="s">
        <v>7037</v>
      </c>
      <c r="M315" s="5" t="s">
        <v>7059</v>
      </c>
      <c r="N315" s="5" t="s">
        <v>5428</v>
      </c>
      <c r="O315" s="5" t="s">
        <v>5428</v>
      </c>
      <c r="P315" s="5" t="s">
        <v>5428</v>
      </c>
      <c r="Q315" s="5" t="s">
        <v>5428</v>
      </c>
      <c r="R315" s="5"/>
      <c r="S315" s="8" t="s">
        <v>7060</v>
      </c>
      <c r="T315" s="5" t="s">
        <v>7061</v>
      </c>
      <c r="U315" s="8" t="s">
        <v>1994</v>
      </c>
      <c r="V315" s="5" t="s">
        <v>1993</v>
      </c>
      <c r="W315" s="5" t="s">
        <v>1995</v>
      </c>
      <c r="X315" s="5">
        <v>2018</v>
      </c>
      <c r="Y315" s="5">
        <v>13</v>
      </c>
      <c r="Z315" s="5">
        <v>11</v>
      </c>
      <c r="AA315" s="5" t="s">
        <v>1997</v>
      </c>
      <c r="AB315" s="5" t="s">
        <v>1996</v>
      </c>
      <c r="AC315" s="5" t="s">
        <v>917</v>
      </c>
      <c r="AD315" s="5" t="s">
        <v>4272</v>
      </c>
      <c r="AE315" s="5" t="s">
        <v>4273</v>
      </c>
      <c r="AF315" s="5" t="s">
        <v>14</v>
      </c>
      <c r="AG315" s="5">
        <v>1.284</v>
      </c>
      <c r="AH315" s="5" t="s">
        <v>5021</v>
      </c>
    </row>
    <row r="316" spans="1:34" x14ac:dyDescent="0.15">
      <c r="A316" s="3">
        <v>395</v>
      </c>
      <c r="B316" s="5" t="s">
        <v>1998</v>
      </c>
      <c r="C316" s="5" t="str">
        <f>INDEX('168-上海理工大学-is05(scie2018)'!$E:$E,MATCH(B316,'168-上海理工大学-is05(scie2018)'!$B:$B,0))</f>
        <v>环建学院</v>
      </c>
      <c r="D316" s="5">
        <v>4</v>
      </c>
      <c r="E316" s="5" t="s">
        <v>7359</v>
      </c>
      <c r="F316" s="5" t="s">
        <v>5427</v>
      </c>
      <c r="G316" s="5" t="s">
        <v>7147</v>
      </c>
      <c r="H316" s="8" t="s">
        <v>7148</v>
      </c>
      <c r="I316" s="5" t="s">
        <v>7152</v>
      </c>
      <c r="J316" s="8" t="s">
        <v>7153</v>
      </c>
      <c r="K316" s="5" t="s">
        <v>7147</v>
      </c>
      <c r="L316" s="8" t="s">
        <v>7148</v>
      </c>
      <c r="M316" s="5" t="s">
        <v>7224</v>
      </c>
      <c r="N316" s="5" t="s">
        <v>5428</v>
      </c>
      <c r="O316" s="5" t="s">
        <v>5428</v>
      </c>
      <c r="P316" s="5" t="s">
        <v>5428</v>
      </c>
      <c r="Q316" s="5" t="s">
        <v>5431</v>
      </c>
      <c r="R316" s="5" t="s">
        <v>7225</v>
      </c>
      <c r="S316" s="8" t="s">
        <v>7226</v>
      </c>
      <c r="T316" s="5" t="s">
        <v>7226</v>
      </c>
      <c r="U316" s="8" t="s">
        <v>2000</v>
      </c>
      <c r="V316" s="5" t="s">
        <v>1999</v>
      </c>
      <c r="W316" s="5" t="s">
        <v>1995</v>
      </c>
      <c r="X316" s="5">
        <v>2018</v>
      </c>
      <c r="Y316" s="5">
        <v>13</v>
      </c>
      <c r="Z316" s="5">
        <v>11</v>
      </c>
      <c r="AA316" s="5" t="s">
        <v>2001</v>
      </c>
      <c r="AB316" s="5" t="s">
        <v>1996</v>
      </c>
      <c r="AC316" s="5" t="s">
        <v>483</v>
      </c>
      <c r="AD316" s="5" t="s">
        <v>4274</v>
      </c>
      <c r="AE316" s="5" t="s">
        <v>4275</v>
      </c>
      <c r="AF316" s="5" t="s">
        <v>14</v>
      </c>
      <c r="AG316" s="5">
        <v>1.284</v>
      </c>
      <c r="AH316" s="5" t="s">
        <v>5021</v>
      </c>
    </row>
    <row r="317" spans="1:34" x14ac:dyDescent="0.15">
      <c r="A317" s="3">
        <v>398</v>
      </c>
      <c r="B317" s="5" t="s">
        <v>2014</v>
      </c>
      <c r="C317" s="5" t="str">
        <f>INDEX('168-上海理工大学-is05(scie2018)'!$E:$E,MATCH(B317,'168-上海理工大学-is05(scie2018)'!$B:$B,0))</f>
        <v>环建学院</v>
      </c>
      <c r="D317" s="5">
        <v>4</v>
      </c>
      <c r="E317" s="5" t="s">
        <v>7359</v>
      </c>
      <c r="F317" s="5" t="s">
        <v>5427</v>
      </c>
      <c r="G317" s="5" t="s">
        <v>7062</v>
      </c>
      <c r="H317" s="8" t="s">
        <v>7063</v>
      </c>
      <c r="I317" s="5" t="s">
        <v>7064</v>
      </c>
      <c r="J317" s="8" t="s">
        <v>7065</v>
      </c>
      <c r="K317" s="5" t="s">
        <v>7062</v>
      </c>
      <c r="L317" s="8" t="s">
        <v>7063</v>
      </c>
      <c r="M317" s="5" t="s">
        <v>7066</v>
      </c>
      <c r="O317" s="5" t="s">
        <v>5428</v>
      </c>
      <c r="P317" s="5" t="s">
        <v>5428</v>
      </c>
      <c r="Q317" s="5" t="s">
        <v>5428</v>
      </c>
      <c r="R317" s="5" t="s">
        <v>7067</v>
      </c>
      <c r="S317" s="8" t="s">
        <v>7068</v>
      </c>
      <c r="T317" s="5" t="s">
        <v>5448</v>
      </c>
      <c r="U317" s="8" t="s">
        <v>2016</v>
      </c>
      <c r="V317" s="5" t="s">
        <v>2015</v>
      </c>
      <c r="W317" s="5" t="s">
        <v>2017</v>
      </c>
      <c r="X317" s="5">
        <v>2018</v>
      </c>
      <c r="Y317" s="5">
        <v>18</v>
      </c>
      <c r="Z317" s="5">
        <v>11</v>
      </c>
      <c r="AA317" s="5" t="s">
        <v>17</v>
      </c>
      <c r="AB317" s="5" t="s">
        <v>2018</v>
      </c>
      <c r="AC317" s="5" t="s">
        <v>163</v>
      </c>
      <c r="AD317" s="5" t="s">
        <v>4278</v>
      </c>
      <c r="AE317" s="5" t="s">
        <v>4132</v>
      </c>
      <c r="AF317" s="5" t="s">
        <v>14</v>
      </c>
      <c r="AG317" s="5">
        <v>2.1560000000000001</v>
      </c>
      <c r="AH317" s="5" t="s">
        <v>5021</v>
      </c>
    </row>
    <row r="318" spans="1:34" x14ac:dyDescent="0.15">
      <c r="A318" s="3">
        <v>411</v>
      </c>
      <c r="B318" s="5" t="s">
        <v>2082</v>
      </c>
      <c r="C318" s="5" t="str">
        <f>INDEX('168-上海理工大学-is05(scie2018)'!$E:$E,MATCH(B318,'168-上海理工大学-is05(scie2018)'!$B:$B,0))</f>
        <v>环建学院</v>
      </c>
      <c r="D318" s="5">
        <v>2</v>
      </c>
      <c r="E318" s="5" t="s">
        <v>7359</v>
      </c>
      <c r="F318" s="5" t="s">
        <v>5427</v>
      </c>
      <c r="G318" s="5" t="s">
        <v>7143</v>
      </c>
      <c r="H318" s="8" t="s">
        <v>7144</v>
      </c>
      <c r="I318" s="5" t="s">
        <v>7143</v>
      </c>
      <c r="J318" s="8" t="s">
        <v>7144</v>
      </c>
      <c r="K318" s="5" t="s">
        <v>7143</v>
      </c>
      <c r="L318" s="8" t="s">
        <v>7144</v>
      </c>
      <c r="M318" s="5" t="s">
        <v>7227</v>
      </c>
      <c r="N318" s="5" t="s">
        <v>5428</v>
      </c>
      <c r="O318" s="5" t="s">
        <v>5428</v>
      </c>
      <c r="P318" s="5" t="s">
        <v>5428</v>
      </c>
      <c r="Q318" s="5" t="s">
        <v>5428</v>
      </c>
      <c r="R318" s="5" t="s">
        <v>7228</v>
      </c>
      <c r="S318" s="8"/>
      <c r="T318" s="5" t="s">
        <v>6535</v>
      </c>
      <c r="U318" s="8" t="s">
        <v>2084</v>
      </c>
      <c r="V318" s="5" t="s">
        <v>2083</v>
      </c>
      <c r="W318" s="5" t="s">
        <v>1910</v>
      </c>
      <c r="X318" s="5">
        <v>2018</v>
      </c>
      <c r="Y318" s="5">
        <v>43</v>
      </c>
      <c r="Z318" s="5">
        <v>39</v>
      </c>
      <c r="AA318" s="5" t="s">
        <v>2085</v>
      </c>
      <c r="AB318" s="5" t="s">
        <v>1911</v>
      </c>
      <c r="AC318" s="5" t="s">
        <v>163</v>
      </c>
      <c r="AD318" s="5" t="s">
        <v>4414</v>
      </c>
      <c r="AE318" s="5" t="s">
        <v>4415</v>
      </c>
      <c r="AF318" s="5" t="s">
        <v>14</v>
      </c>
      <c r="AG318" s="5">
        <v>4.0839999999999996</v>
      </c>
      <c r="AH318" s="5" t="s">
        <v>5021</v>
      </c>
    </row>
    <row r="319" spans="1:34" x14ac:dyDescent="0.15">
      <c r="A319" s="3">
        <v>424</v>
      </c>
      <c r="B319" s="5" t="s">
        <v>2154</v>
      </c>
      <c r="C319" s="5" t="str">
        <f>INDEX('168-上海理工大学-is05(scie2018)'!$E:$E,MATCH(B319,'168-上海理工大学-is05(scie2018)'!$B:$B,0))</f>
        <v>环建学院</v>
      </c>
      <c r="D319" s="5">
        <v>2</v>
      </c>
      <c r="E319" s="5" t="s">
        <v>7359</v>
      </c>
      <c r="F319" s="5" t="s">
        <v>5427</v>
      </c>
      <c r="G319" s="5" t="s">
        <v>7036</v>
      </c>
      <c r="H319" s="8" t="s">
        <v>7037</v>
      </c>
      <c r="I319" s="5" t="s">
        <v>7036</v>
      </c>
      <c r="J319" s="8" t="s">
        <v>7037</v>
      </c>
      <c r="K319" s="5" t="s">
        <v>7036</v>
      </c>
      <c r="L319" s="8" t="s">
        <v>7037</v>
      </c>
      <c r="M319" s="5" t="s">
        <v>7069</v>
      </c>
      <c r="N319" s="5" t="s">
        <v>5428</v>
      </c>
      <c r="O319" s="5" t="s">
        <v>5428</v>
      </c>
      <c r="P319" s="5" t="s">
        <v>5428</v>
      </c>
      <c r="Q319" s="5" t="s">
        <v>5428</v>
      </c>
      <c r="R319" s="5"/>
      <c r="S319" s="8" t="s">
        <v>7039</v>
      </c>
      <c r="T319" s="5" t="s">
        <v>7040</v>
      </c>
      <c r="U319" s="8" t="s">
        <v>2156</v>
      </c>
      <c r="V319" s="5" t="s">
        <v>2155</v>
      </c>
      <c r="W319" s="5" t="s">
        <v>2157</v>
      </c>
      <c r="X319" s="5">
        <v>2018</v>
      </c>
      <c r="Y319" s="5">
        <v>57</v>
      </c>
      <c r="Z319" s="5">
        <v>34</v>
      </c>
      <c r="AA319" s="5" t="s">
        <v>2159</v>
      </c>
      <c r="AB319" s="5" t="s">
        <v>2158</v>
      </c>
      <c r="AC319" s="5" t="s">
        <v>483</v>
      </c>
      <c r="AD319" s="5" t="s">
        <v>4498</v>
      </c>
      <c r="AE319" s="5" t="s">
        <v>4499</v>
      </c>
      <c r="AF319" s="5" t="s">
        <v>14</v>
      </c>
      <c r="AG319" s="5">
        <v>3.375</v>
      </c>
      <c r="AH319" s="5" t="s">
        <v>5021</v>
      </c>
    </row>
    <row r="320" spans="1:34" x14ac:dyDescent="0.15">
      <c r="A320" s="3">
        <v>425</v>
      </c>
      <c r="B320" s="5" t="s">
        <v>2160</v>
      </c>
      <c r="C320" s="5" t="str">
        <f>INDEX('168-上海理工大学-is05(scie2018)'!$E:$E,MATCH(B320,'168-上海理工大学-is05(scie2018)'!$B:$B,0))</f>
        <v>环建学院</v>
      </c>
      <c r="D320" s="5">
        <v>2</v>
      </c>
      <c r="E320" s="5" t="s">
        <v>7359</v>
      </c>
      <c r="F320" s="5" t="s">
        <v>5433</v>
      </c>
      <c r="G320" s="5"/>
      <c r="H320" s="8" t="s">
        <v>7229</v>
      </c>
      <c r="I320" s="5" t="s">
        <v>7152</v>
      </c>
      <c r="J320" s="8" t="s">
        <v>7153</v>
      </c>
      <c r="K320" s="5" t="s">
        <v>7147</v>
      </c>
      <c r="L320" s="8" t="s">
        <v>7148</v>
      </c>
      <c r="M320" s="5" t="s">
        <v>7230</v>
      </c>
      <c r="N320" s="5" t="s">
        <v>5428</v>
      </c>
      <c r="O320" s="5" t="s">
        <v>5428</v>
      </c>
      <c r="P320" s="5" t="s">
        <v>5431</v>
      </c>
      <c r="Q320" s="5" t="s">
        <v>5431</v>
      </c>
      <c r="R320" s="5" t="s">
        <v>7231</v>
      </c>
      <c r="S320" s="8" t="s">
        <v>7232</v>
      </c>
      <c r="T320" s="5" t="s">
        <v>7232</v>
      </c>
      <c r="U320" s="8" t="s">
        <v>2162</v>
      </c>
      <c r="V320" s="5" t="s">
        <v>2161</v>
      </c>
      <c r="W320" s="5" t="s">
        <v>1910</v>
      </c>
      <c r="X320" s="5">
        <v>2018</v>
      </c>
      <c r="Y320" s="5">
        <v>43</v>
      </c>
      <c r="Z320" s="5">
        <v>34</v>
      </c>
      <c r="AA320" s="5" t="s">
        <v>2163</v>
      </c>
      <c r="AB320" s="5" t="s">
        <v>1911</v>
      </c>
      <c r="AC320" s="5" t="s">
        <v>1622</v>
      </c>
      <c r="AD320" s="5" t="s">
        <v>4510</v>
      </c>
      <c r="AE320" s="5" t="s">
        <v>4511</v>
      </c>
      <c r="AF320" s="5" t="s">
        <v>14</v>
      </c>
      <c r="AG320" s="5">
        <v>4.0839999999999996</v>
      </c>
      <c r="AH320" s="5" t="s">
        <v>5021</v>
      </c>
    </row>
    <row r="321" spans="1:34" x14ac:dyDescent="0.15">
      <c r="A321" s="3">
        <v>452</v>
      </c>
      <c r="B321" s="5" t="s">
        <v>2285</v>
      </c>
      <c r="C321" s="5" t="str">
        <f>INDEX('168-上海理工大学-is05(scie2018)'!$E:$E,MATCH(B321,'168-上海理工大学-is05(scie2018)'!$B:$B,0))</f>
        <v>环建学院</v>
      </c>
      <c r="D321" s="5">
        <v>4</v>
      </c>
      <c r="E321" s="5" t="s">
        <v>7359</v>
      </c>
      <c r="F321" s="5" t="s">
        <v>5427</v>
      </c>
      <c r="G321" s="5" t="s">
        <v>7070</v>
      </c>
      <c r="H321" s="8" t="s">
        <v>7071</v>
      </c>
      <c r="I321" s="5" t="s">
        <v>7070</v>
      </c>
      <c r="J321" s="8" t="s">
        <v>7071</v>
      </c>
      <c r="K321" s="5" t="s">
        <v>7070</v>
      </c>
      <c r="L321" s="8" t="s">
        <v>7071</v>
      </c>
      <c r="M321" s="5" t="s">
        <v>7072</v>
      </c>
      <c r="N321" s="5" t="s">
        <v>5428</v>
      </c>
      <c r="O321" s="5" t="s">
        <v>5428</v>
      </c>
      <c r="P321" s="5" t="s">
        <v>5428</v>
      </c>
      <c r="Q321" s="5" t="s">
        <v>5428</v>
      </c>
      <c r="R321" s="5" t="s">
        <v>7073</v>
      </c>
      <c r="S321" s="8"/>
      <c r="T321" s="5" t="s">
        <v>5794</v>
      </c>
      <c r="U321" s="8" t="s">
        <v>2287</v>
      </c>
      <c r="V321" s="5" t="s">
        <v>2286</v>
      </c>
      <c r="W321" s="5" t="s">
        <v>2288</v>
      </c>
      <c r="X321" s="5">
        <v>2018</v>
      </c>
      <c r="Y321" s="5">
        <v>16</v>
      </c>
      <c r="Z321" s="5" t="s">
        <v>2290</v>
      </c>
      <c r="AA321" s="5" t="s">
        <v>2291</v>
      </c>
      <c r="AB321" s="5" t="s">
        <v>2289</v>
      </c>
      <c r="AC321" s="5" t="s">
        <v>138</v>
      </c>
      <c r="AD321" s="5" t="s">
        <v>4630</v>
      </c>
      <c r="AE321" s="5" t="s">
        <v>4127</v>
      </c>
      <c r="AF321" s="5" t="s">
        <v>14</v>
      </c>
      <c r="AH321" s="5" t="s">
        <v>5021</v>
      </c>
    </row>
    <row r="322" spans="1:34" x14ac:dyDescent="0.15">
      <c r="A322" s="3">
        <v>455</v>
      </c>
      <c r="B322" s="5" t="s">
        <v>2301</v>
      </c>
      <c r="C322" s="5" t="str">
        <f>INDEX('168-上海理工大学-is05(scie2018)'!$E:$E,MATCH(B322,'168-上海理工大学-is05(scie2018)'!$B:$B,0))</f>
        <v>环建学院</v>
      </c>
      <c r="D322" s="5">
        <v>3</v>
      </c>
      <c r="E322" s="5" t="s">
        <v>7359</v>
      </c>
      <c r="F322" s="5" t="s">
        <v>5427</v>
      </c>
      <c r="G322" s="5" t="s">
        <v>7233</v>
      </c>
      <c r="H322" s="8" t="s">
        <v>7119</v>
      </c>
      <c r="I322" s="5" t="s">
        <v>7118</v>
      </c>
      <c r="J322" s="8" t="s">
        <v>7119</v>
      </c>
      <c r="K322" s="5" t="s">
        <v>7118</v>
      </c>
      <c r="L322" s="8" t="s">
        <v>7119</v>
      </c>
      <c r="M322" s="5" t="s">
        <v>7234</v>
      </c>
      <c r="N322" s="5" t="s">
        <v>5428</v>
      </c>
      <c r="O322" s="5" t="s">
        <v>5428</v>
      </c>
      <c r="P322" s="5" t="s">
        <v>5428</v>
      </c>
      <c r="Q322" s="5" t="s">
        <v>5428</v>
      </c>
      <c r="R322" s="5"/>
      <c r="S322" s="8"/>
      <c r="T322" s="5"/>
      <c r="U322" s="8" t="s">
        <v>2303</v>
      </c>
      <c r="V322" s="5" t="s">
        <v>2302</v>
      </c>
      <c r="W322" s="5" t="s">
        <v>2304</v>
      </c>
      <c r="X322" s="5">
        <v>2018</v>
      </c>
      <c r="Y322" s="5">
        <v>18</v>
      </c>
      <c r="Z322" s="5">
        <v>7</v>
      </c>
      <c r="AA322" s="5" t="s">
        <v>17</v>
      </c>
      <c r="AB322" s="5" t="s">
        <v>2305</v>
      </c>
      <c r="AC322" s="5" t="s">
        <v>138</v>
      </c>
      <c r="AD322" s="5" t="s">
        <v>5260</v>
      </c>
      <c r="AE322" s="5" t="s">
        <v>4597</v>
      </c>
      <c r="AF322" s="5" t="s">
        <v>14</v>
      </c>
      <c r="AG322" s="5">
        <v>2.4500000000000002</v>
      </c>
      <c r="AH322" s="5" t="s">
        <v>5021</v>
      </c>
    </row>
    <row r="323" spans="1:34" x14ac:dyDescent="0.15">
      <c r="A323" s="3">
        <v>457</v>
      </c>
      <c r="B323" s="5" t="s">
        <v>2306</v>
      </c>
      <c r="C323" s="5" t="str">
        <f>INDEX('168-上海理工大学-is05(scie2018)'!$E:$E,MATCH(B323,'168-上海理工大学-is05(scie2018)'!$B:$B,0))</f>
        <v>环建学院</v>
      </c>
      <c r="D323" s="5">
        <v>3</v>
      </c>
      <c r="E323" s="5" t="s">
        <v>7359</v>
      </c>
      <c r="F323" s="5" t="s">
        <v>6146</v>
      </c>
      <c r="G323" s="5" t="s">
        <v>7235</v>
      </c>
      <c r="H323" s="8" t="s">
        <v>7236</v>
      </c>
      <c r="I323" s="5" t="s">
        <v>7125</v>
      </c>
      <c r="J323" s="8" t="s">
        <v>7126</v>
      </c>
      <c r="K323" s="5" t="s">
        <v>7125</v>
      </c>
      <c r="L323" s="8" t="s">
        <v>7126</v>
      </c>
      <c r="M323" s="5" t="s">
        <v>7237</v>
      </c>
      <c r="R323" s="5"/>
      <c r="S323" s="8"/>
      <c r="T323" s="5"/>
      <c r="U323" s="8" t="s">
        <v>2308</v>
      </c>
      <c r="V323" s="5" t="s">
        <v>2307</v>
      </c>
      <c r="W323" s="5" t="s">
        <v>2309</v>
      </c>
      <c r="X323" s="5">
        <v>2018</v>
      </c>
      <c r="Y323" s="5">
        <v>15</v>
      </c>
      <c r="Z323" s="5">
        <v>6</v>
      </c>
      <c r="AA323" s="5" t="s">
        <v>17</v>
      </c>
      <c r="AB323" s="5" t="s">
        <v>2310</v>
      </c>
      <c r="AC323" s="5" t="s">
        <v>163</v>
      </c>
      <c r="AD323" s="5" t="s">
        <v>4669</v>
      </c>
      <c r="AE323" s="5" t="s">
        <v>4670</v>
      </c>
      <c r="AF323" s="5" t="s">
        <v>14</v>
      </c>
      <c r="AG323" s="5">
        <v>2.468</v>
      </c>
      <c r="AH323" s="5" t="s">
        <v>5021</v>
      </c>
    </row>
    <row r="324" spans="1:34" x14ac:dyDescent="0.15">
      <c r="A324" s="3">
        <v>462</v>
      </c>
      <c r="B324" s="5" t="s">
        <v>2330</v>
      </c>
      <c r="C324" s="5" t="str">
        <f>INDEX('168-上海理工大学-is05(scie2018)'!$E:$E,MATCH(B324,'168-上海理工大学-is05(scie2018)'!$B:$B,0))</f>
        <v>环建学院</v>
      </c>
      <c r="D324" s="5">
        <v>4</v>
      </c>
      <c r="E324" s="5" t="s">
        <v>7359</v>
      </c>
      <c r="F324" s="5" t="s">
        <v>5427</v>
      </c>
      <c r="G324" s="5" t="s">
        <v>7152</v>
      </c>
      <c r="H324" s="8" t="s">
        <v>7153</v>
      </c>
      <c r="I324" s="5" t="s">
        <v>7147</v>
      </c>
      <c r="J324" s="8" t="s">
        <v>7148</v>
      </c>
      <c r="K324" s="5" t="s">
        <v>7152</v>
      </c>
      <c r="L324" s="8" t="s">
        <v>7153</v>
      </c>
      <c r="M324" s="5" t="s">
        <v>7238</v>
      </c>
      <c r="N324" s="5" t="s">
        <v>5428</v>
      </c>
      <c r="O324" s="5" t="s">
        <v>5428</v>
      </c>
      <c r="P324" s="5" t="s">
        <v>5428</v>
      </c>
      <c r="Q324" s="5" t="s">
        <v>5431</v>
      </c>
      <c r="R324" s="5" t="s">
        <v>7239</v>
      </c>
      <c r="S324" s="8" t="s">
        <v>7240</v>
      </c>
      <c r="T324" s="5" t="s">
        <v>7240</v>
      </c>
      <c r="U324" s="8" t="s">
        <v>2332</v>
      </c>
      <c r="V324" s="5" t="s">
        <v>2331</v>
      </c>
      <c r="W324" s="5" t="s">
        <v>1995</v>
      </c>
      <c r="X324" s="5">
        <v>2018</v>
      </c>
      <c r="Y324" s="5">
        <v>13</v>
      </c>
      <c r="Z324" s="5">
        <v>5</v>
      </c>
      <c r="AA324" s="5" t="s">
        <v>2333</v>
      </c>
      <c r="AB324" s="5" t="s">
        <v>1996</v>
      </c>
      <c r="AC324" s="5" t="s">
        <v>722</v>
      </c>
      <c r="AD324" s="5" t="s">
        <v>5328</v>
      </c>
      <c r="AE324" s="5" t="s">
        <v>4706</v>
      </c>
      <c r="AF324" s="5" t="s">
        <v>14</v>
      </c>
      <c r="AG324" s="5">
        <v>1.284</v>
      </c>
      <c r="AH324" s="5" t="s">
        <v>5021</v>
      </c>
    </row>
    <row r="325" spans="1:34" x14ac:dyDescent="0.15">
      <c r="A325" s="3">
        <v>483</v>
      </c>
      <c r="B325" s="5" t="s">
        <v>2430</v>
      </c>
      <c r="C325" s="5" t="str">
        <f>INDEX('168-上海理工大学-is05(scie2018)'!$E:$E,MATCH(B325,'168-上海理工大学-is05(scie2018)'!$B:$B,0))</f>
        <v>环建学院</v>
      </c>
      <c r="D325" s="5">
        <v>1</v>
      </c>
      <c r="E325" s="5" t="s">
        <v>7359</v>
      </c>
      <c r="F325" s="5" t="s">
        <v>5427</v>
      </c>
      <c r="G325" s="5" t="s">
        <v>7152</v>
      </c>
      <c r="H325" s="8" t="s">
        <v>7153</v>
      </c>
      <c r="I325" s="5" t="s">
        <v>7147</v>
      </c>
      <c r="J325" s="8" t="s">
        <v>7148</v>
      </c>
      <c r="K325" s="5" t="s">
        <v>7152</v>
      </c>
      <c r="L325" s="8" t="s">
        <v>7153</v>
      </c>
      <c r="M325" s="5" t="s">
        <v>7241</v>
      </c>
      <c r="N325" s="5" t="s">
        <v>5428</v>
      </c>
      <c r="O325" s="5" t="s">
        <v>5428</v>
      </c>
      <c r="P325" s="5" t="s">
        <v>5428</v>
      </c>
      <c r="Q325" s="5" t="s">
        <v>5431</v>
      </c>
      <c r="R325" s="5" t="s">
        <v>7242</v>
      </c>
      <c r="S325" s="8" t="s">
        <v>7243</v>
      </c>
      <c r="T325" s="5" t="s">
        <v>7243</v>
      </c>
      <c r="U325" s="8" t="s">
        <v>2432</v>
      </c>
      <c r="V325" s="5" t="s">
        <v>2431</v>
      </c>
      <c r="W325" s="5" t="s">
        <v>2433</v>
      </c>
      <c r="X325" s="5">
        <v>2018</v>
      </c>
      <c r="Y325" s="5">
        <v>20</v>
      </c>
      <c r="Z325" s="5">
        <v>6</v>
      </c>
      <c r="AA325" s="5" t="s">
        <v>2435</v>
      </c>
      <c r="AB325" s="5" t="s">
        <v>2434</v>
      </c>
      <c r="AC325" s="5" t="s">
        <v>483</v>
      </c>
      <c r="AD325" s="5" t="s">
        <v>5024</v>
      </c>
      <c r="AE325" s="5" t="s">
        <v>4791</v>
      </c>
      <c r="AF325" s="5" t="s">
        <v>14</v>
      </c>
      <c r="AG325" s="5">
        <v>9.4049999999999905</v>
      </c>
      <c r="AH325" s="5" t="s">
        <v>5021</v>
      </c>
    </row>
    <row r="326" spans="1:34" x14ac:dyDescent="0.15">
      <c r="A326" s="3">
        <v>491</v>
      </c>
      <c r="B326" s="5" t="s">
        <v>2471</v>
      </c>
      <c r="C326" s="5" t="str">
        <f>INDEX('168-上海理工大学-is05(scie2018)'!$E:$E,MATCH(B326,'168-上海理工大学-is05(scie2018)'!$B:$B,0))</f>
        <v>环建学院</v>
      </c>
      <c r="D326" s="5">
        <v>4</v>
      </c>
      <c r="E326" s="5" t="s">
        <v>7359</v>
      </c>
      <c r="F326" s="5" t="s">
        <v>5427</v>
      </c>
      <c r="G326" s="5" t="s">
        <v>7244</v>
      </c>
      <c r="H326" s="8" t="s">
        <v>7245</v>
      </c>
      <c r="I326" s="5" t="s">
        <v>7244</v>
      </c>
      <c r="J326" s="8" t="s">
        <v>7245</v>
      </c>
      <c r="K326" s="5" t="s">
        <v>7244</v>
      </c>
      <c r="L326" s="8" t="s">
        <v>7245</v>
      </c>
      <c r="R326" s="5"/>
      <c r="S326" s="8"/>
      <c r="T326" s="5"/>
      <c r="U326" s="8" t="s">
        <v>2473</v>
      </c>
      <c r="V326" s="5" t="s">
        <v>2472</v>
      </c>
      <c r="W326" s="5" t="s">
        <v>2474</v>
      </c>
      <c r="X326" s="5">
        <v>2018</v>
      </c>
      <c r="Y326" s="5">
        <v>12</v>
      </c>
      <c r="Z326" s="5">
        <v>1</v>
      </c>
      <c r="AA326" s="5" t="s">
        <v>2476</v>
      </c>
      <c r="AB326" s="5" t="s">
        <v>2475</v>
      </c>
      <c r="AC326" s="5" t="s">
        <v>2477</v>
      </c>
      <c r="AD326" s="5" t="s">
        <v>5264</v>
      </c>
      <c r="AE326" s="5" t="s">
        <v>4798</v>
      </c>
      <c r="AF326" s="5" t="s">
        <v>14</v>
      </c>
      <c r="AG326" s="5">
        <v>1.2050000000000001</v>
      </c>
      <c r="AH326" s="5" t="s">
        <v>5021</v>
      </c>
    </row>
    <row r="327" spans="1:34" x14ac:dyDescent="0.15">
      <c r="A327" s="3">
        <v>526</v>
      </c>
      <c r="B327" s="5" t="s">
        <v>2647</v>
      </c>
      <c r="C327" s="5" t="str">
        <f>INDEX('168-上海理工大学-is05(scie2018)'!$E:$E,MATCH(B327,'168-上海理工大学-is05(scie2018)'!$B:$B,0))</f>
        <v>环建学院</v>
      </c>
      <c r="D327" s="5">
        <v>3</v>
      </c>
      <c r="E327" s="5" t="s">
        <v>7359</v>
      </c>
      <c r="F327" s="5" t="s">
        <v>5427</v>
      </c>
      <c r="G327" s="5" t="s">
        <v>7246</v>
      </c>
      <c r="H327" s="8" t="s">
        <v>7247</v>
      </c>
      <c r="I327" s="5" t="s">
        <v>7108</v>
      </c>
      <c r="J327" s="8" t="s">
        <v>7109</v>
      </c>
      <c r="K327" s="5" t="s">
        <v>7246</v>
      </c>
      <c r="L327" s="8" t="s">
        <v>7247</v>
      </c>
      <c r="M327" s="5" t="s">
        <v>7248</v>
      </c>
      <c r="N327" s="5" t="s">
        <v>5428</v>
      </c>
      <c r="O327" s="5" t="s">
        <v>5428</v>
      </c>
      <c r="P327" s="5" t="s">
        <v>5428</v>
      </c>
      <c r="Q327" s="5" t="s">
        <v>5428</v>
      </c>
      <c r="R327" s="5" t="s">
        <v>7249</v>
      </c>
      <c r="S327" s="8" t="s">
        <v>7250</v>
      </c>
      <c r="T327" s="5" t="s">
        <v>5448</v>
      </c>
      <c r="U327" s="8" t="s">
        <v>2649</v>
      </c>
      <c r="V327" s="5" t="s">
        <v>2648</v>
      </c>
      <c r="W327" s="5" t="s">
        <v>2650</v>
      </c>
      <c r="X327" s="5">
        <v>2018</v>
      </c>
      <c r="Y327" s="5">
        <v>15</v>
      </c>
      <c r="Z327" s="5">
        <v>1</v>
      </c>
      <c r="AA327" s="5" t="s">
        <v>2652</v>
      </c>
      <c r="AB327" s="5" t="s">
        <v>2651</v>
      </c>
      <c r="AC327" s="5" t="s">
        <v>138</v>
      </c>
      <c r="AD327" s="5" t="s">
        <v>4999</v>
      </c>
      <c r="AE327" s="5" t="s">
        <v>4017</v>
      </c>
      <c r="AF327" s="5" t="s">
        <v>14</v>
      </c>
      <c r="AG327" s="5">
        <v>2.0310000000000001</v>
      </c>
      <c r="AH327" s="5" t="s">
        <v>5021</v>
      </c>
    </row>
    <row r="328" spans="1:34" x14ac:dyDescent="0.15">
      <c r="A328" s="3">
        <v>534</v>
      </c>
      <c r="B328" s="5" t="s">
        <v>2692</v>
      </c>
      <c r="C328" s="5" t="str">
        <f>INDEX('168-上海理工大学-is05(scie2018)'!$E:$E,MATCH(B328,'168-上海理工大学-is05(scie2018)'!$B:$B,0))</f>
        <v>环建学院</v>
      </c>
      <c r="D328" s="5">
        <v>1</v>
      </c>
      <c r="E328" s="5" t="s">
        <v>7359</v>
      </c>
      <c r="F328" s="5" t="s">
        <v>5427</v>
      </c>
      <c r="G328" s="5" t="s">
        <v>7074</v>
      </c>
      <c r="H328" s="8" t="s">
        <v>7075</v>
      </c>
      <c r="I328" s="5" t="s">
        <v>7074</v>
      </c>
      <c r="J328" s="8" t="s">
        <v>7075</v>
      </c>
      <c r="K328" s="5" t="s">
        <v>7074</v>
      </c>
      <c r="L328" s="8" t="s">
        <v>7075</v>
      </c>
      <c r="M328" s="5" t="s">
        <v>7076</v>
      </c>
      <c r="N328" s="5" t="s">
        <v>5428</v>
      </c>
      <c r="O328" s="5" t="s">
        <v>5428</v>
      </c>
      <c r="P328" s="5" t="s">
        <v>5431</v>
      </c>
      <c r="Q328" s="5" t="s">
        <v>5431</v>
      </c>
      <c r="R328" s="5" t="s">
        <v>7077</v>
      </c>
      <c r="S328" s="8" t="s">
        <v>7078</v>
      </c>
      <c r="T328" s="5" t="s">
        <v>5448</v>
      </c>
      <c r="U328" s="8" t="s">
        <v>2694</v>
      </c>
      <c r="V328" s="5" t="s">
        <v>2693</v>
      </c>
      <c r="W328" s="5" t="s">
        <v>2695</v>
      </c>
      <c r="X328" s="5">
        <v>2018</v>
      </c>
      <c r="Y328" s="5">
        <v>52</v>
      </c>
      <c r="Z328" s="5">
        <v>23</v>
      </c>
      <c r="AA328" s="5" t="s">
        <v>2697</v>
      </c>
      <c r="AB328" s="5" t="s">
        <v>2696</v>
      </c>
      <c r="AC328" s="5" t="s">
        <v>2698</v>
      </c>
      <c r="AD328" s="5" t="s">
        <v>4170</v>
      </c>
      <c r="AE328" s="5" t="s">
        <v>4171</v>
      </c>
      <c r="AF328" s="5" t="s">
        <v>14</v>
      </c>
      <c r="AG328" s="5">
        <v>7.149</v>
      </c>
      <c r="AH328" s="5" t="s">
        <v>5021</v>
      </c>
    </row>
    <row r="329" spans="1:34" x14ac:dyDescent="0.15">
      <c r="A329" s="3">
        <v>541</v>
      </c>
      <c r="B329" s="5" t="s">
        <v>2730</v>
      </c>
      <c r="C329" s="5" t="str">
        <f>INDEX('168-上海理工大学-is05(scie2018)'!$E:$E,MATCH(B329,'168-上海理工大学-is05(scie2018)'!$B:$B,0))</f>
        <v>环建学院</v>
      </c>
      <c r="D329" s="5">
        <v>1</v>
      </c>
      <c r="E329" s="5" t="s">
        <v>7359</v>
      </c>
      <c r="F329" s="5" t="s">
        <v>5427</v>
      </c>
      <c r="G329" s="5" t="s">
        <v>7210</v>
      </c>
      <c r="H329" s="8" t="s">
        <v>7211</v>
      </c>
      <c r="I329" s="5" t="s">
        <v>7079</v>
      </c>
      <c r="J329" s="8" t="s">
        <v>7186</v>
      </c>
      <c r="K329" s="5" t="s">
        <v>7079</v>
      </c>
      <c r="L329" s="8" t="s">
        <v>7186</v>
      </c>
      <c r="M329" s="5" t="s">
        <v>7251</v>
      </c>
      <c r="N329" s="5" t="s">
        <v>5428</v>
      </c>
      <c r="O329" s="5" t="s">
        <v>5428</v>
      </c>
      <c r="P329" s="5" t="s">
        <v>5428</v>
      </c>
      <c r="Q329" s="5" t="s">
        <v>5428</v>
      </c>
      <c r="R329" s="5"/>
      <c r="S329" s="8"/>
      <c r="T329" s="5"/>
      <c r="U329" s="8" t="s">
        <v>2732</v>
      </c>
      <c r="V329" s="5" t="s">
        <v>2731</v>
      </c>
      <c r="W329" s="5" t="s">
        <v>2733</v>
      </c>
      <c r="X329" s="5">
        <v>2018</v>
      </c>
      <c r="Y329" s="5">
        <v>352</v>
      </c>
      <c r="AA329" s="5" t="s">
        <v>2470</v>
      </c>
      <c r="AB329" s="5" t="s">
        <v>2734</v>
      </c>
      <c r="AC329" s="5" t="s">
        <v>163</v>
      </c>
      <c r="AD329" s="5" t="s">
        <v>4235</v>
      </c>
      <c r="AE329" s="5" t="s">
        <v>4236</v>
      </c>
      <c r="AF329" s="5" t="s">
        <v>14</v>
      </c>
      <c r="AG329" s="5">
        <v>8.3550000000000004</v>
      </c>
      <c r="AH329" s="5" t="s">
        <v>5021</v>
      </c>
    </row>
    <row r="330" spans="1:34" x14ac:dyDescent="0.15">
      <c r="A330" s="3">
        <v>547</v>
      </c>
      <c r="B330" s="5" t="s">
        <v>2761</v>
      </c>
      <c r="C330" s="5" t="str">
        <f>INDEX('168-上海理工大学-is05(scie2018)'!$E:$E,MATCH(B330,'168-上海理工大学-is05(scie2018)'!$B:$B,0))</f>
        <v>环建学院</v>
      </c>
      <c r="D330" s="5">
        <v>2</v>
      </c>
      <c r="E330" s="5" t="s">
        <v>7359</v>
      </c>
      <c r="F330" s="5" t="s">
        <v>5427</v>
      </c>
      <c r="G330" s="5" t="s">
        <v>7191</v>
      </c>
      <c r="H330" s="8" t="s">
        <v>7192</v>
      </c>
      <c r="I330" s="5" t="s">
        <v>7191</v>
      </c>
      <c r="J330" s="8" t="s">
        <v>7192</v>
      </c>
      <c r="K330" s="5" t="s">
        <v>7191</v>
      </c>
      <c r="L330" s="8" t="s">
        <v>7192</v>
      </c>
      <c r="M330" s="5" t="s">
        <v>7252</v>
      </c>
      <c r="N330" s="5" t="s">
        <v>5428</v>
      </c>
      <c r="O330" s="5" t="s">
        <v>5428</v>
      </c>
      <c r="P330" s="5" t="s">
        <v>5428</v>
      </c>
      <c r="Q330" s="5" t="s">
        <v>5428</v>
      </c>
      <c r="R330" s="5" t="s">
        <v>7253</v>
      </c>
      <c r="S330" s="8" t="s">
        <v>7080</v>
      </c>
      <c r="T330" s="5" t="s">
        <v>5512</v>
      </c>
      <c r="U330" s="8" t="s">
        <v>2763</v>
      </c>
      <c r="V330" s="5" t="s">
        <v>2762</v>
      </c>
      <c r="W330" s="5" t="s">
        <v>2764</v>
      </c>
      <c r="X330" s="5">
        <v>2018</v>
      </c>
      <c r="Y330" s="5">
        <v>210</v>
      </c>
      <c r="AA330" s="5" t="s">
        <v>2766</v>
      </c>
      <c r="AB330" s="5" t="s">
        <v>2765</v>
      </c>
      <c r="AC330" s="5" t="s">
        <v>138</v>
      </c>
      <c r="AD330" s="5" t="s">
        <v>4267</v>
      </c>
      <c r="AE330" s="5" t="s">
        <v>4268</v>
      </c>
      <c r="AF330" s="5" t="s">
        <v>14</v>
      </c>
      <c r="AG330" s="5">
        <v>5.1079999999999997</v>
      </c>
      <c r="AH330" s="5" t="s">
        <v>5021</v>
      </c>
    </row>
    <row r="331" spans="1:34" x14ac:dyDescent="0.15">
      <c r="A331" s="3">
        <v>552</v>
      </c>
      <c r="B331" s="5" t="s">
        <v>2781</v>
      </c>
      <c r="C331" s="5" t="str">
        <f>INDEX('168-上海理工大学-is05(scie2018)'!$E:$E,MATCH(B331,'168-上海理工大学-is05(scie2018)'!$B:$B,0))</f>
        <v>环建学院</v>
      </c>
      <c r="D331" s="5">
        <v>4</v>
      </c>
      <c r="E331" s="5" t="s">
        <v>7359</v>
      </c>
      <c r="F331" s="5" t="s">
        <v>5427</v>
      </c>
      <c r="G331" s="5" t="s">
        <v>7167</v>
      </c>
      <c r="H331" s="8" t="s">
        <v>7168</v>
      </c>
      <c r="I331" s="5" t="s">
        <v>7167</v>
      </c>
      <c r="J331" s="8" t="s">
        <v>7168</v>
      </c>
      <c r="K331" s="5" t="s">
        <v>7167</v>
      </c>
      <c r="L331" s="8" t="s">
        <v>7168</v>
      </c>
      <c r="M331" s="5" t="s">
        <v>7254</v>
      </c>
      <c r="N331" s="5" t="s">
        <v>5428</v>
      </c>
      <c r="O331" s="5" t="s">
        <v>5428</v>
      </c>
      <c r="P331" s="5" t="s">
        <v>5428</v>
      </c>
      <c r="Q331" s="5" t="s">
        <v>5428</v>
      </c>
      <c r="R331" s="5" t="s">
        <v>7081</v>
      </c>
      <c r="S331" s="8" t="s">
        <v>7255</v>
      </c>
      <c r="T331" s="5" t="s">
        <v>5448</v>
      </c>
      <c r="U331" s="8" t="s">
        <v>2783</v>
      </c>
      <c r="V331" s="5" t="s">
        <v>2782</v>
      </c>
      <c r="W331" s="5" t="s">
        <v>2784</v>
      </c>
      <c r="X331" s="5">
        <v>2018</v>
      </c>
      <c r="Y331" s="5">
        <v>129</v>
      </c>
      <c r="AA331" s="5" t="s">
        <v>2786</v>
      </c>
      <c r="AB331" s="5" t="s">
        <v>2785</v>
      </c>
      <c r="AC331" s="5" t="s">
        <v>163</v>
      </c>
      <c r="AD331" s="5" t="s">
        <v>4351</v>
      </c>
      <c r="AE331" s="5" t="s">
        <v>4352</v>
      </c>
      <c r="AF331" s="5" t="s">
        <v>14</v>
      </c>
      <c r="AG331" s="5">
        <v>1.234</v>
      </c>
      <c r="AH331" s="5" t="s">
        <v>5021</v>
      </c>
    </row>
    <row r="332" spans="1:34" x14ac:dyDescent="0.15">
      <c r="A332" s="3">
        <v>554</v>
      </c>
      <c r="B332" s="5" t="s">
        <v>2791</v>
      </c>
      <c r="C332" s="5" t="str">
        <f>INDEX('168-上海理工大学-is05(scie2018)'!$E:$E,MATCH(B332,'168-上海理工大学-is05(scie2018)'!$B:$B,0))</f>
        <v>环建学院</v>
      </c>
      <c r="D332" s="5">
        <v>3</v>
      </c>
      <c r="E332" s="5" t="s">
        <v>7359</v>
      </c>
      <c r="F332" s="5" t="s">
        <v>5427</v>
      </c>
      <c r="G332" s="5" t="s">
        <v>7256</v>
      </c>
      <c r="H332" s="8" t="s">
        <v>7257</v>
      </c>
      <c r="I332" s="5" t="s">
        <v>7143</v>
      </c>
      <c r="J332" s="8" t="s">
        <v>7144</v>
      </c>
      <c r="K332" s="5" t="s">
        <v>7256</v>
      </c>
      <c r="L332" s="8" t="s">
        <v>7257</v>
      </c>
      <c r="M332" s="5" t="s">
        <v>7258</v>
      </c>
      <c r="N332" s="5" t="s">
        <v>5428</v>
      </c>
      <c r="O332" s="5" t="s">
        <v>5428</v>
      </c>
      <c r="P332" s="5" t="s">
        <v>5428</v>
      </c>
      <c r="Q332" s="5" t="s">
        <v>5428</v>
      </c>
      <c r="R332" s="5" t="s">
        <v>7259</v>
      </c>
      <c r="S332" s="8"/>
      <c r="T332" s="5"/>
      <c r="U332" s="8" t="s">
        <v>2793</v>
      </c>
      <c r="V332" s="5" t="s">
        <v>2792</v>
      </c>
      <c r="W332" s="5" t="s">
        <v>2794</v>
      </c>
      <c r="X332" s="5">
        <v>2018</v>
      </c>
      <c r="Y332" s="5">
        <v>25</v>
      </c>
      <c r="Z332" s="5">
        <v>29</v>
      </c>
      <c r="AA332" s="5" t="s">
        <v>2796</v>
      </c>
      <c r="AB332" s="5" t="s">
        <v>2795</v>
      </c>
      <c r="AC332" s="5" t="s">
        <v>163</v>
      </c>
      <c r="AD332" s="5" t="s">
        <v>4391</v>
      </c>
      <c r="AE332" s="5" t="s">
        <v>4019</v>
      </c>
      <c r="AF332" s="5" t="s">
        <v>14</v>
      </c>
      <c r="AG332" s="5">
        <v>2.9140000000000001</v>
      </c>
      <c r="AH332" s="5" t="s">
        <v>5021</v>
      </c>
    </row>
    <row r="333" spans="1:34" x14ac:dyDescent="0.15">
      <c r="A333" s="3">
        <v>557</v>
      </c>
      <c r="B333" s="5" t="s">
        <v>2807</v>
      </c>
      <c r="C333" s="5" t="str">
        <f>INDEX('168-上海理工大学-is05(scie2018)'!$E:$E,MATCH(B333,'168-上海理工大学-is05(scie2018)'!$B:$B,0))</f>
        <v>环建学院</v>
      </c>
      <c r="D333" s="5">
        <v>1</v>
      </c>
      <c r="E333" s="5" t="s">
        <v>7359</v>
      </c>
      <c r="F333" s="5" t="s">
        <v>5427</v>
      </c>
      <c r="G333" s="5" t="s">
        <v>7147</v>
      </c>
      <c r="H333" s="8" t="s">
        <v>7148</v>
      </c>
      <c r="I333" s="5" t="s">
        <v>7181</v>
      </c>
      <c r="J333" s="8" t="s">
        <v>7260</v>
      </c>
      <c r="K333" s="5" t="s">
        <v>7147</v>
      </c>
      <c r="L333" s="8" t="s">
        <v>7148</v>
      </c>
      <c r="M333" s="5" t="s">
        <v>7261</v>
      </c>
      <c r="N333" s="5" t="s">
        <v>5428</v>
      </c>
      <c r="O333" s="5" t="s">
        <v>5428</v>
      </c>
      <c r="P333" s="5" t="s">
        <v>5431</v>
      </c>
      <c r="Q333" s="5" t="s">
        <v>5431</v>
      </c>
      <c r="R333" s="5" t="s">
        <v>7262</v>
      </c>
      <c r="S333" s="8" t="s">
        <v>7263</v>
      </c>
      <c r="T333" s="5" t="s">
        <v>7263</v>
      </c>
      <c r="U333" s="8" t="s">
        <v>2809</v>
      </c>
      <c r="V333" s="5" t="s">
        <v>2808</v>
      </c>
      <c r="W333" s="5" t="s">
        <v>2810</v>
      </c>
      <c r="X333" s="5">
        <v>2018</v>
      </c>
      <c r="Y333" s="5">
        <v>137</v>
      </c>
      <c r="AA333" s="5" t="s">
        <v>2668</v>
      </c>
      <c r="AB333" s="5" t="s">
        <v>2811</v>
      </c>
      <c r="AC333" s="5" t="s">
        <v>483</v>
      </c>
      <c r="AD333" s="5" t="s">
        <v>4348</v>
      </c>
      <c r="AE333" s="5" t="s">
        <v>4349</v>
      </c>
      <c r="AF333" s="5" t="s">
        <v>14</v>
      </c>
      <c r="AG333" s="5">
        <v>7.4660000000000002</v>
      </c>
      <c r="AH333" s="5" t="s">
        <v>5021</v>
      </c>
    </row>
    <row r="334" spans="1:34" x14ac:dyDescent="0.15">
      <c r="A334" s="3">
        <v>558</v>
      </c>
      <c r="B334" s="5" t="s">
        <v>2812</v>
      </c>
      <c r="C334" s="5" t="str">
        <f>INDEX('168-上海理工大学-is05(scie2018)'!$E:$E,MATCH(B334,'168-上海理工大学-is05(scie2018)'!$B:$B,0))</f>
        <v>环建学院</v>
      </c>
      <c r="D334" s="5">
        <v>1</v>
      </c>
      <c r="E334" s="5" t="s">
        <v>7359</v>
      </c>
      <c r="F334" s="5" t="s">
        <v>5433</v>
      </c>
      <c r="G334" s="5" t="s">
        <v>7196</v>
      </c>
      <c r="H334" s="8" t="s">
        <v>7197</v>
      </c>
      <c r="I334" s="5" t="s">
        <v>7113</v>
      </c>
      <c r="J334" s="8" t="s">
        <v>7114</v>
      </c>
      <c r="K334" s="5" t="s">
        <v>7113</v>
      </c>
      <c r="L334" s="8" t="s">
        <v>7114</v>
      </c>
      <c r="M334" s="5" t="s">
        <v>7264</v>
      </c>
      <c r="N334" s="5" t="s">
        <v>5428</v>
      </c>
      <c r="O334" s="5" t="s">
        <v>5428</v>
      </c>
      <c r="P334" s="5" t="s">
        <v>5428</v>
      </c>
      <c r="Q334" s="5" t="s">
        <v>5428</v>
      </c>
      <c r="R334" s="5" t="s">
        <v>7265</v>
      </c>
      <c r="S334" s="8" t="s">
        <v>7266</v>
      </c>
      <c r="T334" s="5" t="s">
        <v>6588</v>
      </c>
      <c r="U334" s="8" t="s">
        <v>2814</v>
      </c>
      <c r="V334" s="5" t="s">
        <v>2813</v>
      </c>
      <c r="W334" s="5" t="s">
        <v>2733</v>
      </c>
      <c r="X334" s="5">
        <v>2018</v>
      </c>
      <c r="Y334" s="5">
        <v>349</v>
      </c>
      <c r="AA334" s="5" t="s">
        <v>2815</v>
      </c>
      <c r="AB334" s="5" t="s">
        <v>2734</v>
      </c>
      <c r="AC334" s="5" t="s">
        <v>163</v>
      </c>
      <c r="AD334" s="5" t="s">
        <v>5423</v>
      </c>
      <c r="AE334" s="5" t="s">
        <v>4350</v>
      </c>
      <c r="AF334" s="5" t="s">
        <v>14</v>
      </c>
      <c r="AG334" s="5">
        <v>8.3550000000000004</v>
      </c>
      <c r="AH334" s="5" t="s">
        <v>5021</v>
      </c>
    </row>
    <row r="335" spans="1:34" x14ac:dyDescent="0.15">
      <c r="A335" s="3">
        <v>562</v>
      </c>
      <c r="B335" s="5" t="s">
        <v>2835</v>
      </c>
      <c r="C335" s="5" t="str">
        <f>INDEX('168-上海理工大学-is05(scie2018)'!$E:$E,MATCH(B335,'168-上海理工大学-is05(scie2018)'!$B:$B,0))</f>
        <v>环建学院</v>
      </c>
      <c r="D335" s="5">
        <v>3</v>
      </c>
      <c r="E335" s="5" t="s">
        <v>7359</v>
      </c>
      <c r="F335" s="5" t="s">
        <v>5427</v>
      </c>
      <c r="G335" s="5" t="s">
        <v>7152</v>
      </c>
      <c r="H335" s="8" t="s">
        <v>7153</v>
      </c>
      <c r="I335" s="5" t="s">
        <v>7147</v>
      </c>
      <c r="J335" s="8" t="s">
        <v>7148</v>
      </c>
      <c r="K335" s="5" t="s">
        <v>7152</v>
      </c>
      <c r="L335" s="8" t="s">
        <v>7153</v>
      </c>
      <c r="M335" s="5" t="s">
        <v>7267</v>
      </c>
      <c r="N335" s="5" t="s">
        <v>5428</v>
      </c>
      <c r="O335" s="5" t="s">
        <v>5428</v>
      </c>
      <c r="P335" s="5" t="s">
        <v>5431</v>
      </c>
      <c r="Q335" s="5" t="s">
        <v>5431</v>
      </c>
      <c r="R335" s="5" t="s">
        <v>7268</v>
      </c>
      <c r="S335" s="8" t="s">
        <v>7269</v>
      </c>
      <c r="T335" s="5" t="s">
        <v>7269</v>
      </c>
      <c r="U335" s="8" t="s">
        <v>2837</v>
      </c>
      <c r="V335" s="5" t="s">
        <v>2836</v>
      </c>
      <c r="W335" s="5" t="s">
        <v>2838</v>
      </c>
      <c r="X335" s="5">
        <v>2018</v>
      </c>
      <c r="Y335" s="5">
        <v>88</v>
      </c>
      <c r="AA335" s="5" t="s">
        <v>2840</v>
      </c>
      <c r="AB335" s="5" t="s">
        <v>2839</v>
      </c>
      <c r="AC335" s="5" t="s">
        <v>483</v>
      </c>
      <c r="AD335" s="5" t="s">
        <v>4438</v>
      </c>
      <c r="AE335" s="5" t="s">
        <v>4439</v>
      </c>
      <c r="AF335" s="5" t="s">
        <v>14</v>
      </c>
      <c r="AG335" s="5">
        <v>2.29</v>
      </c>
      <c r="AH335" s="5" t="s">
        <v>5021</v>
      </c>
    </row>
    <row r="336" spans="1:34" x14ac:dyDescent="0.15">
      <c r="A336" s="3">
        <v>564</v>
      </c>
      <c r="B336" s="5" t="s">
        <v>2847</v>
      </c>
      <c r="C336" s="5" t="str">
        <f>INDEX('168-上海理工大学-is05(scie2018)'!$E:$E,MATCH(B336,'168-上海理工大学-is05(scie2018)'!$B:$B,0))</f>
        <v>环建学院</v>
      </c>
      <c r="D336" s="5">
        <v>3</v>
      </c>
      <c r="E336" s="5" t="s">
        <v>7359</v>
      </c>
      <c r="F336" s="5" t="s">
        <v>5427</v>
      </c>
      <c r="G336" s="5" t="s">
        <v>7256</v>
      </c>
      <c r="H336" s="8" t="s">
        <v>7257</v>
      </c>
      <c r="I336" s="5" t="s">
        <v>7143</v>
      </c>
      <c r="J336" s="8" t="s">
        <v>7144</v>
      </c>
      <c r="K336" s="5" t="s">
        <v>7256</v>
      </c>
      <c r="L336" s="8" t="s">
        <v>7257</v>
      </c>
      <c r="M336" s="5" t="s">
        <v>7270</v>
      </c>
      <c r="N336" s="5" t="s">
        <v>5428</v>
      </c>
      <c r="O336" s="5" t="s">
        <v>5428</v>
      </c>
      <c r="P336" s="5" t="s">
        <v>5428</v>
      </c>
      <c r="Q336" s="5" t="s">
        <v>5428</v>
      </c>
      <c r="R336" s="5" t="s">
        <v>7271</v>
      </c>
      <c r="S336" s="8"/>
      <c r="T336" s="5"/>
      <c r="U336" s="8" t="s">
        <v>2849</v>
      </c>
      <c r="V336" s="5" t="s">
        <v>2848</v>
      </c>
      <c r="W336" s="5" t="s">
        <v>2794</v>
      </c>
      <c r="X336" s="5">
        <v>2018</v>
      </c>
      <c r="Y336" s="5">
        <v>25</v>
      </c>
      <c r="Z336" s="5">
        <v>27</v>
      </c>
      <c r="AA336" s="5" t="s">
        <v>2850</v>
      </c>
      <c r="AB336" s="5" t="s">
        <v>2795</v>
      </c>
      <c r="AC336" s="5" t="s">
        <v>163</v>
      </c>
      <c r="AD336" s="5" t="s">
        <v>4477</v>
      </c>
      <c r="AE336" s="5" t="s">
        <v>4019</v>
      </c>
      <c r="AF336" s="5" t="s">
        <v>14</v>
      </c>
      <c r="AG336" s="5">
        <v>2.9140000000000001</v>
      </c>
      <c r="AH336" s="5" t="s">
        <v>5021</v>
      </c>
    </row>
    <row r="337" spans="1:34" x14ac:dyDescent="0.15">
      <c r="A337" s="3">
        <v>567</v>
      </c>
      <c r="B337" s="5" t="s">
        <v>2862</v>
      </c>
      <c r="C337" s="5" t="str">
        <f>INDEX('168-上海理工大学-is05(scie2018)'!$E:$E,MATCH(B337,'168-上海理工大学-is05(scie2018)'!$B:$B,0))</f>
        <v>环建学院</v>
      </c>
      <c r="D337" s="5">
        <v>2</v>
      </c>
      <c r="E337" s="5" t="s">
        <v>7359</v>
      </c>
      <c r="F337" s="5" t="s">
        <v>5427</v>
      </c>
      <c r="G337" s="5" t="s">
        <v>7082</v>
      </c>
      <c r="H337" s="8" t="s">
        <v>7083</v>
      </c>
      <c r="I337" s="5" t="s">
        <v>7082</v>
      </c>
      <c r="J337" s="8" t="s">
        <v>7083</v>
      </c>
      <c r="K337" s="5" t="s">
        <v>7082</v>
      </c>
      <c r="L337" s="8" t="s">
        <v>7083</v>
      </c>
      <c r="M337" s="5" t="s">
        <v>7084</v>
      </c>
      <c r="N337" s="5" t="s">
        <v>5431</v>
      </c>
      <c r="O337" s="5" t="s">
        <v>5428</v>
      </c>
      <c r="P337" s="5" t="s">
        <v>5428</v>
      </c>
      <c r="Q337" s="5" t="s">
        <v>5431</v>
      </c>
      <c r="R337" s="5" t="s">
        <v>7085</v>
      </c>
      <c r="S337" s="8" t="s">
        <v>7086</v>
      </c>
      <c r="T337" s="5" t="s">
        <v>7086</v>
      </c>
      <c r="U337" s="8" t="s">
        <v>2864</v>
      </c>
      <c r="V337" s="5" t="s">
        <v>2863</v>
      </c>
      <c r="W337" s="5" t="s">
        <v>2865</v>
      </c>
      <c r="X337" s="5">
        <v>2018</v>
      </c>
      <c r="Y337" s="5">
        <v>174</v>
      </c>
      <c r="AA337" s="5" t="s">
        <v>2867</v>
      </c>
      <c r="AB337" s="5" t="s">
        <v>2866</v>
      </c>
      <c r="AC337" s="5" t="s">
        <v>1033</v>
      </c>
      <c r="AD337" s="5" t="s">
        <v>4440</v>
      </c>
      <c r="AE337" s="5" t="s">
        <v>4441</v>
      </c>
      <c r="AF337" s="5" t="s">
        <v>14</v>
      </c>
      <c r="AG337" s="5">
        <v>4.4950000000000001</v>
      </c>
      <c r="AH337" s="5" t="s">
        <v>5021</v>
      </c>
    </row>
    <row r="338" spans="1:34" x14ac:dyDescent="0.15">
      <c r="A338" s="3">
        <v>578</v>
      </c>
      <c r="B338" s="5" t="s">
        <v>2921</v>
      </c>
      <c r="C338" s="5" t="str">
        <f>INDEX('168-上海理工大学-is05(scie2018)'!$E:$E,MATCH(B338,'168-上海理工大学-is05(scie2018)'!$B:$B,0))</f>
        <v>环建学院</v>
      </c>
      <c r="D338" s="5">
        <v>2</v>
      </c>
      <c r="E338" s="5" t="s">
        <v>7359</v>
      </c>
      <c r="F338" s="5" t="s">
        <v>5427</v>
      </c>
      <c r="G338" s="5" t="s">
        <v>7167</v>
      </c>
      <c r="H338" s="8" t="s">
        <v>7168</v>
      </c>
      <c r="I338" s="5" t="s">
        <v>7167</v>
      </c>
      <c r="J338" s="8" t="s">
        <v>7168</v>
      </c>
      <c r="K338" s="5" t="s">
        <v>7167</v>
      </c>
      <c r="L338" s="8" t="s">
        <v>7168</v>
      </c>
      <c r="M338" s="5" t="s">
        <v>7272</v>
      </c>
      <c r="N338" s="5" t="s">
        <v>5428</v>
      </c>
      <c r="O338" s="5" t="s">
        <v>5428</v>
      </c>
      <c r="P338" s="5" t="s">
        <v>5428</v>
      </c>
      <c r="Q338" s="5" t="s">
        <v>5428</v>
      </c>
      <c r="R338" s="5" t="s">
        <v>7087</v>
      </c>
      <c r="S338" s="8" t="s">
        <v>7273</v>
      </c>
      <c r="T338" s="5" t="s">
        <v>5448</v>
      </c>
      <c r="U338" s="8" t="s">
        <v>2923</v>
      </c>
      <c r="V338" s="5" t="s">
        <v>2922</v>
      </c>
      <c r="W338" s="5" t="s">
        <v>2764</v>
      </c>
      <c r="X338" s="5">
        <v>2018</v>
      </c>
      <c r="Y338" s="5">
        <v>204</v>
      </c>
      <c r="AA338" s="5" t="s">
        <v>2924</v>
      </c>
      <c r="AB338" s="5" t="s">
        <v>2765</v>
      </c>
      <c r="AC338" s="5" t="s">
        <v>138</v>
      </c>
      <c r="AD338" s="5" t="s">
        <v>4535</v>
      </c>
      <c r="AE338" s="5" t="s">
        <v>4536</v>
      </c>
      <c r="AF338" s="5" t="s">
        <v>47</v>
      </c>
      <c r="AG338" s="5">
        <v>5.1079999999999997</v>
      </c>
      <c r="AH338" s="5" t="s">
        <v>5021</v>
      </c>
    </row>
    <row r="339" spans="1:34" x14ac:dyDescent="0.15">
      <c r="A339" s="3">
        <v>579</v>
      </c>
      <c r="B339" s="5" t="s">
        <v>2925</v>
      </c>
      <c r="C339" s="5" t="str">
        <f>INDEX('168-上海理工大学-is05(scie2018)'!$E:$E,MATCH(B339,'168-上海理工大学-is05(scie2018)'!$B:$B,0))</f>
        <v>环建学院</v>
      </c>
      <c r="D339" s="5">
        <v>3</v>
      </c>
      <c r="E339" s="5" t="s">
        <v>7359</v>
      </c>
      <c r="F339" s="5" t="s">
        <v>7274</v>
      </c>
      <c r="G339" s="5" t="s">
        <v>7199</v>
      </c>
      <c r="H339" s="8" t="s">
        <v>7200</v>
      </c>
      <c r="I339" s="5" t="s">
        <v>7133</v>
      </c>
      <c r="J339" s="8" t="s">
        <v>7134</v>
      </c>
      <c r="K339" s="5" t="s">
        <v>7133</v>
      </c>
      <c r="L339" s="8" t="s">
        <v>7134</v>
      </c>
      <c r="M339" s="5" t="s">
        <v>7275</v>
      </c>
      <c r="N339" s="5" t="s">
        <v>5428</v>
      </c>
      <c r="O339" s="5" t="s">
        <v>5428</v>
      </c>
      <c r="P339" s="5" t="s">
        <v>5428</v>
      </c>
      <c r="Q339" s="5" t="s">
        <v>5428</v>
      </c>
      <c r="R339" s="5" t="s">
        <v>7276</v>
      </c>
      <c r="S339" s="8" t="s">
        <v>7277</v>
      </c>
      <c r="T339" s="5" t="s">
        <v>7278</v>
      </c>
      <c r="U339" s="8" t="s">
        <v>2927</v>
      </c>
      <c r="V339" s="5" t="s">
        <v>2926</v>
      </c>
      <c r="W339" s="5" t="s">
        <v>2928</v>
      </c>
      <c r="X339" s="5">
        <v>2018</v>
      </c>
      <c r="Y339" s="5">
        <v>549</v>
      </c>
      <c r="AA339" s="5" t="s">
        <v>2930</v>
      </c>
      <c r="AB339" s="5" t="s">
        <v>2929</v>
      </c>
      <c r="AC339" s="5" t="s">
        <v>138</v>
      </c>
      <c r="AD339" s="5" t="s">
        <v>5182</v>
      </c>
      <c r="AE339" s="5" t="s">
        <v>4105</v>
      </c>
      <c r="AF339" s="5" t="s">
        <v>14</v>
      </c>
      <c r="AG339" s="5">
        <v>3.1309999999999998</v>
      </c>
      <c r="AH339" s="5" t="s">
        <v>5021</v>
      </c>
    </row>
    <row r="340" spans="1:34" x14ac:dyDescent="0.15">
      <c r="A340" s="3">
        <v>586</v>
      </c>
      <c r="B340" s="5" t="s">
        <v>2965</v>
      </c>
      <c r="C340" s="5" t="str">
        <f>INDEX('168-上海理工大学-is05(scie2018)'!$E:$E,MATCH(B340,'168-上海理工大学-is05(scie2018)'!$B:$B,0))</f>
        <v>环建学院</v>
      </c>
      <c r="D340" s="5">
        <v>2</v>
      </c>
      <c r="E340" s="5" t="s">
        <v>7359</v>
      </c>
      <c r="F340" s="5" t="s">
        <v>5427</v>
      </c>
      <c r="G340" s="5" t="s">
        <v>7143</v>
      </c>
      <c r="H340" s="8" t="s">
        <v>7144</v>
      </c>
      <c r="I340" s="5" t="s">
        <v>7143</v>
      </c>
      <c r="J340" s="8" t="s">
        <v>7144</v>
      </c>
      <c r="K340" s="5" t="s">
        <v>7143</v>
      </c>
      <c r="L340" s="8" t="s">
        <v>7144</v>
      </c>
      <c r="M340" s="5" t="s">
        <v>7279</v>
      </c>
      <c r="N340" s="5" t="s">
        <v>5428</v>
      </c>
      <c r="O340" s="5" t="s">
        <v>5428</v>
      </c>
      <c r="P340" s="5" t="s">
        <v>5428</v>
      </c>
      <c r="Q340" s="5" t="s">
        <v>5428</v>
      </c>
      <c r="R340" s="5" t="s">
        <v>7280</v>
      </c>
      <c r="S340" s="8"/>
      <c r="T340" s="5" t="s">
        <v>6517</v>
      </c>
      <c r="U340" s="8" t="s">
        <v>2967</v>
      </c>
      <c r="V340" s="5" t="s">
        <v>2966</v>
      </c>
      <c r="W340" s="5" t="s">
        <v>2968</v>
      </c>
      <c r="X340" s="5">
        <v>2018</v>
      </c>
      <c r="Y340" s="5">
        <v>24</v>
      </c>
      <c r="Z340" s="5">
        <v>35</v>
      </c>
      <c r="AA340" s="5" t="s">
        <v>2970</v>
      </c>
      <c r="AB340" s="5" t="s">
        <v>2969</v>
      </c>
      <c r="AC340" s="5" t="s">
        <v>163</v>
      </c>
      <c r="AD340" s="5" t="s">
        <v>4642</v>
      </c>
      <c r="AE340" s="5" t="s">
        <v>4643</v>
      </c>
      <c r="AF340" s="5" t="s">
        <v>14</v>
      </c>
      <c r="AG340" s="5">
        <v>5.16</v>
      </c>
      <c r="AH340" s="5" t="s">
        <v>5021</v>
      </c>
    </row>
    <row r="341" spans="1:34" x14ac:dyDescent="0.15">
      <c r="A341" s="3">
        <v>591</v>
      </c>
      <c r="B341" s="5" t="s">
        <v>2991</v>
      </c>
      <c r="C341" s="5" t="str">
        <f>INDEX('168-上海理工大学-is05(scie2018)'!$E:$E,MATCH(B341,'168-上海理工大学-is05(scie2018)'!$B:$B,0))</f>
        <v>环建学院</v>
      </c>
      <c r="D341" s="5">
        <v>4</v>
      </c>
      <c r="E341" s="5" t="s">
        <v>7359</v>
      </c>
      <c r="F341" s="5" t="s">
        <v>5427</v>
      </c>
      <c r="G341" s="5" t="s">
        <v>7167</v>
      </c>
      <c r="H341" s="8" t="s">
        <v>7168</v>
      </c>
      <c r="I341" s="5" t="s">
        <v>7167</v>
      </c>
      <c r="J341" s="8" t="s">
        <v>7168</v>
      </c>
      <c r="K341" s="5" t="s">
        <v>7167</v>
      </c>
      <c r="L341" s="8" t="s">
        <v>7168</v>
      </c>
      <c r="M341" s="5" t="s">
        <v>7281</v>
      </c>
      <c r="N341" s="5" t="s">
        <v>5428</v>
      </c>
      <c r="O341" s="5" t="s">
        <v>5428</v>
      </c>
      <c r="P341" s="5" t="s">
        <v>5428</v>
      </c>
      <c r="Q341" s="5" t="s">
        <v>5428</v>
      </c>
      <c r="R341" s="5" t="s">
        <v>7282</v>
      </c>
      <c r="S341" s="8" t="s">
        <v>7283</v>
      </c>
      <c r="T341" s="5" t="s">
        <v>6454</v>
      </c>
      <c r="U341" s="8" t="s">
        <v>2993</v>
      </c>
      <c r="V341" s="5" t="s">
        <v>2992</v>
      </c>
      <c r="W341" s="5" t="s">
        <v>2784</v>
      </c>
      <c r="X341" s="5">
        <v>2018</v>
      </c>
      <c r="Y341" s="5">
        <v>116</v>
      </c>
      <c r="AA341" s="5" t="s">
        <v>2994</v>
      </c>
      <c r="AB341" s="5" t="s">
        <v>2785</v>
      </c>
      <c r="AC341" s="5" t="s">
        <v>163</v>
      </c>
      <c r="AD341" s="5" t="s">
        <v>4655</v>
      </c>
      <c r="AE341" s="5" t="s">
        <v>4139</v>
      </c>
      <c r="AF341" s="5" t="s">
        <v>14</v>
      </c>
      <c r="AG341" s="5">
        <v>1.234</v>
      </c>
      <c r="AH341" s="5" t="s">
        <v>5021</v>
      </c>
    </row>
    <row r="342" spans="1:34" x14ac:dyDescent="0.15">
      <c r="A342" s="3">
        <v>592</v>
      </c>
      <c r="B342" s="5" t="s">
        <v>2995</v>
      </c>
      <c r="C342" s="5" t="str">
        <f>INDEX('168-上海理工大学-is05(scie2018)'!$E:$E,MATCH(B342,'168-上海理工大学-is05(scie2018)'!$B:$B,0))</f>
        <v>环建学院</v>
      </c>
      <c r="D342" s="5">
        <v>3</v>
      </c>
      <c r="E342" s="5" t="s">
        <v>7359</v>
      </c>
      <c r="F342" s="5" t="s">
        <v>5427</v>
      </c>
      <c r="G342" s="5" t="s">
        <v>7284</v>
      </c>
      <c r="H342" s="8" t="s">
        <v>7285</v>
      </c>
      <c r="I342" s="5" t="s">
        <v>7198</v>
      </c>
      <c r="J342" s="8" t="s">
        <v>7088</v>
      </c>
      <c r="K342" s="5" t="s">
        <v>7284</v>
      </c>
      <c r="L342" s="8" t="s">
        <v>7285</v>
      </c>
      <c r="R342" s="5"/>
      <c r="S342" s="8"/>
      <c r="T342" s="5"/>
      <c r="U342" s="8" t="s">
        <v>2997</v>
      </c>
      <c r="V342" s="5" t="s">
        <v>2996</v>
      </c>
      <c r="W342" s="5" t="s">
        <v>2998</v>
      </c>
      <c r="X342" s="5">
        <v>2018</v>
      </c>
      <c r="Y342" s="5">
        <v>11</v>
      </c>
      <c r="Z342" s="5">
        <v>6</v>
      </c>
      <c r="AA342" s="5" t="s">
        <v>17</v>
      </c>
      <c r="AB342" s="5" t="s">
        <v>2999</v>
      </c>
      <c r="AC342" s="5" t="s">
        <v>3000</v>
      </c>
      <c r="AD342" s="5" t="s">
        <v>4667</v>
      </c>
      <c r="AE342" s="5" t="s">
        <v>4668</v>
      </c>
      <c r="AF342" s="5" t="s">
        <v>14</v>
      </c>
      <c r="AG342" s="5">
        <v>2.7069999999999999</v>
      </c>
      <c r="AH342" s="5" t="s">
        <v>5021</v>
      </c>
    </row>
    <row r="343" spans="1:34" x14ac:dyDescent="0.15">
      <c r="A343" s="3">
        <v>598</v>
      </c>
      <c r="B343" s="5" t="s">
        <v>3023</v>
      </c>
      <c r="C343" s="5" t="str">
        <f>INDEX('168-上海理工大学-is05(scie2018)'!$E:$E,MATCH(B343,'168-上海理工大学-is05(scie2018)'!$B:$B,0))</f>
        <v>环建学院</v>
      </c>
      <c r="D343" s="5">
        <v>2</v>
      </c>
      <c r="E343" s="5" t="s">
        <v>7359</v>
      </c>
      <c r="F343" s="5" t="s">
        <v>5427</v>
      </c>
      <c r="G343" s="5" t="s">
        <v>7127</v>
      </c>
      <c r="H343" s="8" t="s">
        <v>7128</v>
      </c>
      <c r="I343" s="5" t="s">
        <v>7127</v>
      </c>
      <c r="J343" s="8" t="s">
        <v>7128</v>
      </c>
      <c r="K343" s="5" t="s">
        <v>7127</v>
      </c>
      <c r="L343" s="8" t="s">
        <v>7128</v>
      </c>
      <c r="M343" s="5" t="s">
        <v>7286</v>
      </c>
      <c r="N343" s="5" t="s">
        <v>5428</v>
      </c>
      <c r="O343" s="5" t="s">
        <v>5428</v>
      </c>
      <c r="P343" s="5" t="s">
        <v>5428</v>
      </c>
      <c r="Q343" s="5" t="s">
        <v>5428</v>
      </c>
      <c r="R343" s="5"/>
      <c r="S343" s="8"/>
      <c r="T343" s="5"/>
      <c r="U343" s="8" t="s">
        <v>3025</v>
      </c>
      <c r="V343" s="5" t="s">
        <v>3024</v>
      </c>
      <c r="W343" s="5" t="s">
        <v>2764</v>
      </c>
      <c r="X343" s="5">
        <v>2018</v>
      </c>
      <c r="Y343" s="5">
        <v>201</v>
      </c>
      <c r="AA343" s="5" t="s">
        <v>1877</v>
      </c>
      <c r="AB343" s="5" t="s">
        <v>2765</v>
      </c>
      <c r="AC343" s="5" t="s">
        <v>163</v>
      </c>
      <c r="AD343" s="5" t="s">
        <v>5090</v>
      </c>
      <c r="AE343" s="5" t="s">
        <v>4213</v>
      </c>
      <c r="AF343" s="5" t="s">
        <v>14</v>
      </c>
      <c r="AG343" s="5">
        <v>5.1079999999999997</v>
      </c>
      <c r="AH343" s="5" t="s">
        <v>5021</v>
      </c>
    </row>
    <row r="344" spans="1:34" x14ac:dyDescent="0.15">
      <c r="A344" s="3">
        <v>604</v>
      </c>
      <c r="B344" s="5" t="s">
        <v>3053</v>
      </c>
      <c r="C344" s="5" t="str">
        <f>INDEX('168-上海理工大学-is05(scie2018)'!$E:$E,MATCH(B344,'168-上海理工大学-is05(scie2018)'!$B:$B,0))</f>
        <v>环建学院</v>
      </c>
      <c r="D344" s="5">
        <v>2</v>
      </c>
      <c r="E344" s="5" t="s">
        <v>7359</v>
      </c>
      <c r="F344" s="5" t="s">
        <v>5427</v>
      </c>
      <c r="G344" s="5" t="s">
        <v>7179</v>
      </c>
      <c r="H344" s="8" t="s">
        <v>7180</v>
      </c>
      <c r="I344" s="5" t="s">
        <v>7125</v>
      </c>
      <c r="J344" s="8" t="s">
        <v>7126</v>
      </c>
      <c r="K344" s="5" t="s">
        <v>7179</v>
      </c>
      <c r="L344" s="8" t="s">
        <v>7180</v>
      </c>
      <c r="R344" s="5"/>
      <c r="S344" s="8"/>
      <c r="T344" s="5"/>
      <c r="U344" s="8" t="s">
        <v>3055</v>
      </c>
      <c r="V344" s="5" t="s">
        <v>3054</v>
      </c>
      <c r="W344" s="5" t="s">
        <v>2865</v>
      </c>
      <c r="X344" s="5">
        <v>2018</v>
      </c>
      <c r="Y344" s="5">
        <v>166</v>
      </c>
      <c r="AA344" s="5" t="s">
        <v>3056</v>
      </c>
      <c r="AB344" s="5" t="s">
        <v>2866</v>
      </c>
      <c r="AC344" s="5" t="s">
        <v>1033</v>
      </c>
      <c r="AD344" s="5" t="s">
        <v>5092</v>
      </c>
      <c r="AE344" s="5" t="s">
        <v>4141</v>
      </c>
      <c r="AF344" s="5" t="s">
        <v>14</v>
      </c>
      <c r="AG344" s="5">
        <v>4.4950000000000001</v>
      </c>
      <c r="AH344" s="5" t="s">
        <v>5021</v>
      </c>
    </row>
    <row r="345" spans="1:34" x14ac:dyDescent="0.15">
      <c r="A345" s="3">
        <v>610</v>
      </c>
      <c r="B345" s="5" t="s">
        <v>3079</v>
      </c>
      <c r="C345" s="5" t="str">
        <f>INDEX('168-上海理工大学-is05(scie2018)'!$E:$E,MATCH(B345,'168-上海理工大学-is05(scie2018)'!$B:$B,0))</f>
        <v>环建学院</v>
      </c>
      <c r="D345" s="5">
        <v>3</v>
      </c>
      <c r="E345" s="5" t="s">
        <v>7359</v>
      </c>
      <c r="F345" s="5" t="s">
        <v>5427</v>
      </c>
      <c r="G345" s="5" t="s">
        <v>7089</v>
      </c>
      <c r="H345" s="8" t="s">
        <v>7090</v>
      </c>
      <c r="I345" s="5" t="s">
        <v>7089</v>
      </c>
      <c r="J345" s="8" t="s">
        <v>7090</v>
      </c>
      <c r="K345" s="5" t="s">
        <v>7089</v>
      </c>
      <c r="L345" s="8" t="s">
        <v>7090</v>
      </c>
      <c r="M345" s="5" t="s">
        <v>7091</v>
      </c>
      <c r="N345" s="5" t="s">
        <v>5428</v>
      </c>
      <c r="O345" s="5" t="s">
        <v>5428</v>
      </c>
      <c r="P345" s="5" t="s">
        <v>5428</v>
      </c>
      <c r="Q345" s="5" t="s">
        <v>5428</v>
      </c>
      <c r="R345" s="5"/>
      <c r="S345" s="8" t="s">
        <v>7092</v>
      </c>
      <c r="T345" s="5" t="s">
        <v>6425</v>
      </c>
      <c r="U345" s="8" t="s">
        <v>3081</v>
      </c>
      <c r="V345" s="5" t="s">
        <v>3080</v>
      </c>
      <c r="W345" s="5" t="s">
        <v>2794</v>
      </c>
      <c r="X345" s="5">
        <v>2018</v>
      </c>
      <c r="Y345" s="5">
        <v>25</v>
      </c>
      <c r="Z345" s="5">
        <v>10</v>
      </c>
      <c r="AA345" s="5" t="s">
        <v>3082</v>
      </c>
      <c r="AB345" s="5" t="s">
        <v>2795</v>
      </c>
      <c r="AC345" s="5" t="s">
        <v>163</v>
      </c>
      <c r="AD345" s="5" t="s">
        <v>5184</v>
      </c>
      <c r="AE345" s="5" t="s">
        <v>4771</v>
      </c>
      <c r="AF345" s="5" t="s">
        <v>14</v>
      </c>
      <c r="AG345" s="5">
        <v>2.9140000000000001</v>
      </c>
      <c r="AH345" s="5" t="s">
        <v>5021</v>
      </c>
    </row>
    <row r="346" spans="1:34" x14ac:dyDescent="0.15">
      <c r="A346" s="3">
        <v>611</v>
      </c>
      <c r="B346" s="5" t="s">
        <v>3083</v>
      </c>
      <c r="C346" s="5" t="str">
        <f>INDEX('168-上海理工大学-is05(scie2018)'!$E:$E,MATCH(B346,'168-上海理工大学-is05(scie2018)'!$B:$B,0))</f>
        <v>环建学院</v>
      </c>
      <c r="D346" s="5">
        <v>1</v>
      </c>
      <c r="E346" s="5" t="s">
        <v>7359</v>
      </c>
      <c r="F346" s="5" t="s">
        <v>5433</v>
      </c>
      <c r="G346" s="5"/>
      <c r="H346" s="8" t="s">
        <v>7287</v>
      </c>
      <c r="I346" s="5" t="s">
        <v>7125</v>
      </c>
      <c r="J346" s="8" t="s">
        <v>7126</v>
      </c>
      <c r="K346" s="5" t="s">
        <v>7125</v>
      </c>
      <c r="L346" s="8" t="s">
        <v>7126</v>
      </c>
      <c r="R346" s="5"/>
      <c r="S346" s="8"/>
      <c r="T346" s="5"/>
      <c r="U346" s="8" t="s">
        <v>3085</v>
      </c>
      <c r="V346" s="5" t="s">
        <v>3084</v>
      </c>
      <c r="W346" s="5" t="s">
        <v>3086</v>
      </c>
      <c r="X346" s="5">
        <v>2018</v>
      </c>
      <c r="Y346" s="5">
        <v>113</v>
      </c>
      <c r="AA346" s="5" t="s">
        <v>3088</v>
      </c>
      <c r="AB346" s="5" t="s">
        <v>3087</v>
      </c>
      <c r="AC346" s="5" t="s">
        <v>1033</v>
      </c>
      <c r="AD346" s="5" t="s">
        <v>5023</v>
      </c>
      <c r="AE346" s="5" t="s">
        <v>4750</v>
      </c>
      <c r="AF346" s="5" t="s">
        <v>14</v>
      </c>
      <c r="AG346" s="5">
        <v>7.9429999999999996</v>
      </c>
      <c r="AH346" s="5" t="s">
        <v>5021</v>
      </c>
    </row>
    <row r="347" spans="1:34" x14ac:dyDescent="0.15">
      <c r="A347" s="3">
        <v>621</v>
      </c>
      <c r="B347" s="5" t="s">
        <v>3128</v>
      </c>
      <c r="C347" s="5" t="str">
        <f>INDEX('168-上海理工大学-is05(scie2018)'!$E:$E,MATCH(B347,'168-上海理工大学-is05(scie2018)'!$B:$B,0))</f>
        <v>环建学院</v>
      </c>
      <c r="D347" s="5">
        <v>2</v>
      </c>
      <c r="E347" s="5" t="s">
        <v>7359</v>
      </c>
      <c r="F347" s="5" t="s">
        <v>5427</v>
      </c>
      <c r="G347" s="5" t="s">
        <v>7070</v>
      </c>
      <c r="H347" s="8" t="s">
        <v>7071</v>
      </c>
      <c r="I347" s="5" t="s">
        <v>7070</v>
      </c>
      <c r="J347" s="8" t="s">
        <v>7071</v>
      </c>
      <c r="K347" s="5" t="s">
        <v>7070</v>
      </c>
      <c r="L347" s="8" t="s">
        <v>7071</v>
      </c>
      <c r="M347" s="5" t="s">
        <v>7093</v>
      </c>
      <c r="N347" s="5" t="s">
        <v>5428</v>
      </c>
      <c r="O347" s="5" t="s">
        <v>5428</v>
      </c>
      <c r="P347" s="5" t="s">
        <v>5428</v>
      </c>
      <c r="Q347" s="5" t="s">
        <v>5428</v>
      </c>
      <c r="R347" s="5" t="s">
        <v>7094</v>
      </c>
      <c r="S347" s="8"/>
      <c r="T347" s="5" t="s">
        <v>5794</v>
      </c>
      <c r="U347" s="8" t="s">
        <v>3130</v>
      </c>
      <c r="V347" s="5" t="s">
        <v>3129</v>
      </c>
      <c r="W347" s="5" t="s">
        <v>3131</v>
      </c>
      <c r="X347" s="5">
        <v>2018</v>
      </c>
      <c r="Y347" s="5">
        <v>163</v>
      </c>
      <c r="AA347" s="5" t="s">
        <v>3133</v>
      </c>
      <c r="AB347" s="5" t="s">
        <v>3132</v>
      </c>
      <c r="AC347" s="5" t="s">
        <v>163</v>
      </c>
      <c r="AD347" s="5" t="s">
        <v>5098</v>
      </c>
      <c r="AE347" s="5" t="s">
        <v>4087</v>
      </c>
      <c r="AF347" s="5" t="s">
        <v>14</v>
      </c>
      <c r="AG347" s="5">
        <v>4.0460000000000003</v>
      </c>
      <c r="AH347" s="5" t="s">
        <v>5021</v>
      </c>
    </row>
    <row r="348" spans="1:34" x14ac:dyDescent="0.15">
      <c r="A348" s="3">
        <v>627</v>
      </c>
      <c r="B348" s="5" t="s">
        <v>3159</v>
      </c>
      <c r="C348" s="5" t="str">
        <f>INDEX('168-上海理工大学-is05(scie2018)'!$E:$E,MATCH(B348,'168-上海理工大学-is05(scie2018)'!$B:$B,0))</f>
        <v>环建学院</v>
      </c>
      <c r="D348" s="5">
        <v>4</v>
      </c>
      <c r="E348" s="5" t="s">
        <v>7359</v>
      </c>
      <c r="F348" s="5" t="s">
        <v>5427</v>
      </c>
      <c r="G348" s="5" t="s">
        <v>7095</v>
      </c>
      <c r="H348" s="8" t="s">
        <v>7096</v>
      </c>
      <c r="I348" s="5" t="s">
        <v>7095</v>
      </c>
      <c r="J348" s="8" t="s">
        <v>7096</v>
      </c>
      <c r="K348" s="5" t="s">
        <v>7095</v>
      </c>
      <c r="L348" s="8" t="s">
        <v>7096</v>
      </c>
      <c r="M348" s="5" t="s">
        <v>7097</v>
      </c>
      <c r="N348" s="5" t="s">
        <v>5428</v>
      </c>
      <c r="O348" s="5" t="s">
        <v>5428</v>
      </c>
      <c r="P348" s="5" t="s">
        <v>5428</v>
      </c>
      <c r="Q348" s="5" t="s">
        <v>5428</v>
      </c>
      <c r="R348" s="5" t="s">
        <v>5620</v>
      </c>
      <c r="S348" s="8" t="s">
        <v>5620</v>
      </c>
      <c r="T348" s="5" t="s">
        <v>5620</v>
      </c>
      <c r="U348" s="8" t="s">
        <v>3161</v>
      </c>
      <c r="V348" s="5" t="s">
        <v>3160</v>
      </c>
      <c r="W348" s="5" t="s">
        <v>3162</v>
      </c>
      <c r="X348" s="5">
        <v>2018</v>
      </c>
      <c r="Y348" s="5">
        <v>5</v>
      </c>
      <c r="Z348" s="5">
        <v>1</v>
      </c>
      <c r="AA348" s="5" t="s">
        <v>3164</v>
      </c>
      <c r="AB348" s="5" t="s">
        <v>3163</v>
      </c>
      <c r="AC348" s="5" t="s">
        <v>116</v>
      </c>
      <c r="AD348" s="5" t="s">
        <v>5265</v>
      </c>
      <c r="AE348" s="5" t="s">
        <v>4843</v>
      </c>
      <c r="AF348" s="5" t="s">
        <v>14</v>
      </c>
      <c r="AG348" s="5">
        <v>1.147</v>
      </c>
      <c r="AH348" s="5" t="s">
        <v>5021</v>
      </c>
    </row>
    <row r="349" spans="1:34" x14ac:dyDescent="0.15">
      <c r="A349" s="3">
        <v>643</v>
      </c>
      <c r="B349" s="5" t="s">
        <v>3228</v>
      </c>
      <c r="C349" s="5" t="str">
        <f>INDEX('168-上海理工大学-is05(scie2018)'!$E:$E,MATCH(B349,'168-上海理工大学-is05(scie2018)'!$B:$B,0))</f>
        <v>环建学院</v>
      </c>
      <c r="D349" s="5">
        <v>4</v>
      </c>
      <c r="E349" s="5" t="s">
        <v>7359</v>
      </c>
      <c r="F349" s="5" t="s">
        <v>7198</v>
      </c>
      <c r="G349" s="5" t="s">
        <v>7198</v>
      </c>
      <c r="H349" s="8" t="s">
        <v>7288</v>
      </c>
      <c r="I349" s="5" t="s">
        <v>7198</v>
      </c>
      <c r="J349" s="8" t="s">
        <v>7098</v>
      </c>
      <c r="K349" s="5"/>
      <c r="L349" s="8"/>
      <c r="M349" s="5" t="s">
        <v>7289</v>
      </c>
      <c r="R349" s="5"/>
      <c r="S349" s="8"/>
      <c r="T349" s="5"/>
      <c r="U349" s="8" t="s">
        <v>3230</v>
      </c>
      <c r="V349" s="5" t="s">
        <v>3229</v>
      </c>
      <c r="W349" s="5" t="s">
        <v>3231</v>
      </c>
      <c r="X349" s="5">
        <v>2018</v>
      </c>
      <c r="Y349" s="5">
        <v>22</v>
      </c>
      <c r="AA349" s="5" t="s">
        <v>3233</v>
      </c>
      <c r="AB349" s="5" t="s">
        <v>3232</v>
      </c>
      <c r="AC349" s="5" t="s">
        <v>1033</v>
      </c>
      <c r="AD349" s="5" t="s">
        <v>4888</v>
      </c>
      <c r="AE349" s="5" t="s">
        <v>4889</v>
      </c>
      <c r="AF349" s="5" t="s">
        <v>14</v>
      </c>
      <c r="AG349" s="5">
        <v>1.873</v>
      </c>
      <c r="AH349" s="5" t="s">
        <v>5021</v>
      </c>
    </row>
    <row r="350" spans="1:34" x14ac:dyDescent="0.15">
      <c r="A350" s="3">
        <v>654</v>
      </c>
      <c r="B350" s="5" t="s">
        <v>3270</v>
      </c>
      <c r="C350" s="5" t="str">
        <f>INDEX('168-上海理工大学-is05(scie2018)'!$E:$E,MATCH(B350,'168-上海理工大学-is05(scie2018)'!$B:$B,0))</f>
        <v>环建学院</v>
      </c>
      <c r="D350" s="5">
        <v>4</v>
      </c>
      <c r="E350" s="5" t="s">
        <v>7359</v>
      </c>
      <c r="F350" s="5" t="s">
        <v>5433</v>
      </c>
      <c r="G350" s="5"/>
      <c r="H350" s="8" t="s">
        <v>7290</v>
      </c>
      <c r="I350" s="5" t="s">
        <v>7162</v>
      </c>
      <c r="J350" s="8" t="s">
        <v>7163</v>
      </c>
      <c r="K350" s="5" t="s">
        <v>7162</v>
      </c>
      <c r="L350" s="8" t="s">
        <v>7163</v>
      </c>
      <c r="M350" s="5" t="s">
        <v>7291</v>
      </c>
      <c r="N350" s="5" t="s">
        <v>5431</v>
      </c>
      <c r="O350" s="5" t="s">
        <v>5428</v>
      </c>
      <c r="P350" s="5" t="s">
        <v>5428</v>
      </c>
      <c r="Q350" s="5" t="s">
        <v>5428</v>
      </c>
      <c r="R350" s="5" t="s">
        <v>7292</v>
      </c>
      <c r="S350" s="8" t="s">
        <v>7293</v>
      </c>
      <c r="T350" s="5" t="s">
        <v>5733</v>
      </c>
      <c r="U350" s="8" t="s">
        <v>3272</v>
      </c>
      <c r="V350" s="5" t="s">
        <v>3271</v>
      </c>
      <c r="W350" s="5" t="s">
        <v>3273</v>
      </c>
      <c r="X350" s="5">
        <v>2018</v>
      </c>
      <c r="Y350" s="5">
        <v>39</v>
      </c>
      <c r="Z350" s="5">
        <v>6</v>
      </c>
      <c r="AA350" s="5" t="s">
        <v>3275</v>
      </c>
      <c r="AB350" s="5" t="s">
        <v>3274</v>
      </c>
      <c r="AC350" s="5" t="s">
        <v>598</v>
      </c>
      <c r="AD350" s="5" t="s">
        <v>5267</v>
      </c>
      <c r="AE350" s="5" t="s">
        <v>4666</v>
      </c>
      <c r="AF350" s="5" t="s">
        <v>14</v>
      </c>
      <c r="AG350" s="5">
        <v>1.9179999999999999</v>
      </c>
      <c r="AH350" s="5" t="s">
        <v>5021</v>
      </c>
    </row>
    <row r="351" spans="1:34" x14ac:dyDescent="0.15">
      <c r="A351" s="3">
        <v>661</v>
      </c>
      <c r="B351" s="5" t="s">
        <v>3304</v>
      </c>
      <c r="C351" s="5" t="str">
        <f>INDEX('168-上海理工大学-is05(scie2018)'!$E:$E,MATCH(B351,'168-上海理工大学-is05(scie2018)'!$B:$B,0))</f>
        <v>环建学院</v>
      </c>
      <c r="D351" s="5">
        <v>4</v>
      </c>
      <c r="E351" s="5" t="s">
        <v>7359</v>
      </c>
      <c r="F351" s="5" t="s">
        <v>5427</v>
      </c>
      <c r="G351" s="5" t="s">
        <v>7294</v>
      </c>
      <c r="H351" s="8" t="s">
        <v>7295</v>
      </c>
      <c r="I351" s="5" t="s">
        <v>7294</v>
      </c>
      <c r="J351" s="8" t="s">
        <v>7295</v>
      </c>
      <c r="K351" s="5" t="s">
        <v>7294</v>
      </c>
      <c r="L351" s="8" t="s">
        <v>7295</v>
      </c>
      <c r="R351" s="5"/>
      <c r="S351" s="8"/>
      <c r="T351" s="5"/>
      <c r="U351" s="8" t="s">
        <v>3306</v>
      </c>
      <c r="V351" s="5" t="s">
        <v>3305</v>
      </c>
      <c r="W351" s="5" t="s">
        <v>3307</v>
      </c>
      <c r="X351" s="5">
        <v>2018</v>
      </c>
      <c r="Y351" s="5">
        <v>10</v>
      </c>
      <c r="Z351" s="5">
        <v>6</v>
      </c>
      <c r="AA351" s="5" t="s">
        <v>17</v>
      </c>
      <c r="AB351" s="5" t="s">
        <v>3308</v>
      </c>
      <c r="AC351" s="5" t="s">
        <v>3309</v>
      </c>
      <c r="AD351" s="5" t="s">
        <v>4217</v>
      </c>
      <c r="AE351" s="5" t="s">
        <v>4218</v>
      </c>
      <c r="AF351" s="5" t="s">
        <v>14</v>
      </c>
      <c r="AG351" s="5">
        <v>1.115</v>
      </c>
      <c r="AH351" s="5" t="s">
        <v>5021</v>
      </c>
    </row>
    <row r="352" spans="1:34" x14ac:dyDescent="0.15">
      <c r="A352" s="3">
        <v>663</v>
      </c>
      <c r="B352" s="5" t="s">
        <v>3316</v>
      </c>
      <c r="C352" s="5" t="str">
        <f>INDEX('168-上海理工大学-is05(scie2018)'!$E:$E,MATCH(B352,'168-上海理工大学-is05(scie2018)'!$B:$B,0))</f>
        <v>环建学院</v>
      </c>
      <c r="D352" s="5">
        <v>3</v>
      </c>
      <c r="E352" s="5" t="s">
        <v>7359</v>
      </c>
      <c r="F352" s="5" t="s">
        <v>5427</v>
      </c>
      <c r="G352" s="5" t="s">
        <v>7296</v>
      </c>
      <c r="H352" s="8" t="s">
        <v>7297</v>
      </c>
      <c r="I352" s="5" t="s">
        <v>7296</v>
      </c>
      <c r="J352" s="8" t="s">
        <v>7297</v>
      </c>
      <c r="K352" s="5" t="s">
        <v>7296</v>
      </c>
      <c r="L352" s="8" t="s">
        <v>7297</v>
      </c>
      <c r="M352" s="5" t="s">
        <v>7298</v>
      </c>
      <c r="N352" s="5" t="s">
        <v>5431</v>
      </c>
      <c r="O352" s="5" t="s">
        <v>5431</v>
      </c>
      <c r="P352" s="5" t="s">
        <v>5428</v>
      </c>
      <c r="Q352" s="5" t="s">
        <v>5428</v>
      </c>
      <c r="R352" s="5">
        <v>167801806</v>
      </c>
      <c r="S352" s="8" t="s">
        <v>7299</v>
      </c>
      <c r="T352" s="5" t="s">
        <v>5448</v>
      </c>
      <c r="U352" s="8" t="s">
        <v>3318</v>
      </c>
      <c r="V352" s="5" t="s">
        <v>3317</v>
      </c>
      <c r="W352" s="5" t="s">
        <v>3319</v>
      </c>
      <c r="X352" s="5">
        <v>2018</v>
      </c>
      <c r="Y352" s="5">
        <v>127</v>
      </c>
      <c r="AA352" s="5" t="s">
        <v>3321</v>
      </c>
      <c r="AB352" s="5" t="s">
        <v>3320</v>
      </c>
      <c r="AC352" s="5" t="s">
        <v>163</v>
      </c>
      <c r="AD352" s="5" t="s">
        <v>4224</v>
      </c>
      <c r="AE352" s="5" t="s">
        <v>4225</v>
      </c>
      <c r="AF352" s="5" t="s">
        <v>14</v>
      </c>
      <c r="AG352" s="5">
        <v>2.29</v>
      </c>
      <c r="AH352" s="5" t="s">
        <v>5021</v>
      </c>
    </row>
    <row r="353" spans="1:34" x14ac:dyDescent="0.15">
      <c r="A353" s="3">
        <v>664</v>
      </c>
      <c r="B353" s="5" t="s">
        <v>3322</v>
      </c>
      <c r="C353" s="5" t="str">
        <f>INDEX('168-上海理工大学-is05(scie2018)'!$E:$E,MATCH(B353,'168-上海理工大学-is05(scie2018)'!$B:$B,0))</f>
        <v>环建学院</v>
      </c>
      <c r="D353" s="5">
        <v>3</v>
      </c>
      <c r="E353" s="5" t="s">
        <v>7359</v>
      </c>
      <c r="F353" s="5" t="s">
        <v>5427</v>
      </c>
      <c r="G353" s="5" t="s">
        <v>7296</v>
      </c>
      <c r="H353" s="8" t="s">
        <v>7297</v>
      </c>
      <c r="I353" s="5" t="s">
        <v>7296</v>
      </c>
      <c r="J353" s="8" t="s">
        <v>7297</v>
      </c>
      <c r="K353" s="5" t="s">
        <v>7296</v>
      </c>
      <c r="L353" s="8" t="s">
        <v>7297</v>
      </c>
      <c r="M353" s="5" t="s">
        <v>7298</v>
      </c>
      <c r="N353" s="5" t="s">
        <v>5431</v>
      </c>
      <c r="O353" s="5" t="s">
        <v>5428</v>
      </c>
      <c r="P353" s="5" t="s">
        <v>5428</v>
      </c>
      <c r="Q353" s="5" t="s">
        <v>5428</v>
      </c>
      <c r="R353" s="5">
        <v>167801806</v>
      </c>
      <c r="S353" s="8" t="s">
        <v>7299</v>
      </c>
      <c r="T353" s="5" t="s">
        <v>5448</v>
      </c>
      <c r="U353" s="8" t="s">
        <v>3318</v>
      </c>
      <c r="V353" s="5" t="s">
        <v>3323</v>
      </c>
      <c r="W353" s="5" t="s">
        <v>3319</v>
      </c>
      <c r="X353" s="5">
        <v>2018</v>
      </c>
      <c r="Y353" s="5">
        <v>127</v>
      </c>
      <c r="AA353" s="5" t="s">
        <v>3324</v>
      </c>
      <c r="AB353" s="5" t="s">
        <v>3320</v>
      </c>
      <c r="AC353" s="5" t="s">
        <v>163</v>
      </c>
      <c r="AD353" s="5" t="s">
        <v>4195</v>
      </c>
      <c r="AE353" s="5" t="s">
        <v>4140</v>
      </c>
      <c r="AF353" s="5" t="s">
        <v>14</v>
      </c>
      <c r="AG353" s="5">
        <v>2.29</v>
      </c>
      <c r="AH353" s="5" t="s">
        <v>5021</v>
      </c>
    </row>
    <row r="354" spans="1:34" x14ac:dyDescent="0.15">
      <c r="A354" s="3">
        <v>669</v>
      </c>
      <c r="B354" s="5" t="s">
        <v>3349</v>
      </c>
      <c r="C354" s="5" t="str">
        <f>INDEX('168-上海理工大学-is05(scie2018)'!$E:$E,MATCH(B354,'168-上海理工大学-is05(scie2018)'!$B:$B,0))</f>
        <v>环建学院</v>
      </c>
      <c r="D354" s="5">
        <v>3</v>
      </c>
      <c r="E354" s="5" t="s">
        <v>7359</v>
      </c>
      <c r="F354" s="5" t="s">
        <v>5427</v>
      </c>
      <c r="G354" s="5" t="s">
        <v>7113</v>
      </c>
      <c r="H354" s="8" t="s">
        <v>7114</v>
      </c>
      <c r="I354" s="5" t="s">
        <v>7143</v>
      </c>
      <c r="J354" s="8" t="s">
        <v>7144</v>
      </c>
      <c r="K354" s="5" t="s">
        <v>7113</v>
      </c>
      <c r="L354" s="8" t="s">
        <v>7114</v>
      </c>
      <c r="M354" s="5" t="s">
        <v>7300</v>
      </c>
      <c r="N354" s="5" t="s">
        <v>5428</v>
      </c>
      <c r="O354" s="5" t="s">
        <v>5428</v>
      </c>
      <c r="P354" s="5" t="s">
        <v>5428</v>
      </c>
      <c r="Q354" s="5" t="s">
        <v>5428</v>
      </c>
      <c r="R354" s="5" t="s">
        <v>7301</v>
      </c>
      <c r="S354" s="8" t="s">
        <v>7302</v>
      </c>
      <c r="T354" s="5" t="s">
        <v>6535</v>
      </c>
      <c r="U354" s="8" t="s">
        <v>3351</v>
      </c>
      <c r="V354" s="5" t="s">
        <v>3350</v>
      </c>
      <c r="W354" s="5" t="s">
        <v>3313</v>
      </c>
      <c r="X354" s="5">
        <v>2018</v>
      </c>
      <c r="Y354" s="5">
        <v>53</v>
      </c>
      <c r="Z354" s="5">
        <v>21</v>
      </c>
      <c r="AA354" s="5" t="s">
        <v>3352</v>
      </c>
      <c r="AB354" s="5" t="s">
        <v>3314</v>
      </c>
      <c r="AC354" s="5" t="s">
        <v>163</v>
      </c>
      <c r="AD354" s="5" t="s">
        <v>4282</v>
      </c>
      <c r="AE354" s="5" t="s">
        <v>4283</v>
      </c>
      <c r="AF354" s="5" t="s">
        <v>14</v>
      </c>
      <c r="AG354" s="5">
        <v>3.4420000000000002</v>
      </c>
      <c r="AH354" s="5" t="s">
        <v>5021</v>
      </c>
    </row>
    <row r="355" spans="1:34" x14ac:dyDescent="0.15">
      <c r="A355" s="3">
        <v>671</v>
      </c>
      <c r="B355" s="5" t="s">
        <v>3359</v>
      </c>
      <c r="C355" s="5" t="str">
        <f>INDEX('168-上海理工大学-is05(scie2018)'!$E:$E,MATCH(B355,'168-上海理工大学-is05(scie2018)'!$B:$B,0))</f>
        <v>环建学院</v>
      </c>
      <c r="D355" s="5">
        <v>2</v>
      </c>
      <c r="E355" s="5" t="s">
        <v>7359</v>
      </c>
      <c r="F355" s="5" t="s">
        <v>5427</v>
      </c>
      <c r="G355" s="5" t="s">
        <v>7303</v>
      </c>
      <c r="H355" s="8" t="s">
        <v>7304</v>
      </c>
      <c r="I355" s="5" t="s">
        <v>7305</v>
      </c>
      <c r="J355" s="8" t="s">
        <v>7306</v>
      </c>
      <c r="K355" s="5" t="s">
        <v>7303</v>
      </c>
      <c r="L355" s="8" t="s">
        <v>7304</v>
      </c>
      <c r="M355" s="5" t="s">
        <v>7307</v>
      </c>
      <c r="N355" s="5" t="s">
        <v>5428</v>
      </c>
      <c r="O355" s="5" t="s">
        <v>5428</v>
      </c>
      <c r="P355" s="5" t="s">
        <v>5428</v>
      </c>
      <c r="Q355" s="5" t="s">
        <v>5428</v>
      </c>
      <c r="R355" s="5" t="s">
        <v>7308</v>
      </c>
      <c r="S355" s="8" t="s">
        <v>7309</v>
      </c>
      <c r="T355" s="5" t="s">
        <v>5518</v>
      </c>
      <c r="U355" s="8" t="s">
        <v>3361</v>
      </c>
      <c r="V355" s="5" t="s">
        <v>3360</v>
      </c>
      <c r="W355" s="5" t="s">
        <v>3362</v>
      </c>
      <c r="X355" s="5">
        <v>2018</v>
      </c>
      <c r="Y355" s="5">
        <v>766</v>
      </c>
      <c r="AA355" s="5" t="s">
        <v>3364</v>
      </c>
      <c r="AB355" s="5" t="s">
        <v>3363</v>
      </c>
      <c r="AC355" s="5" t="s">
        <v>163</v>
      </c>
      <c r="AD355" s="5" t="s">
        <v>4329</v>
      </c>
      <c r="AE355" s="5" t="s">
        <v>4330</v>
      </c>
      <c r="AF355" s="5" t="s">
        <v>14</v>
      </c>
      <c r="AG355" s="5">
        <v>4.1749999999999998</v>
      </c>
      <c r="AH355" s="5" t="s">
        <v>5021</v>
      </c>
    </row>
    <row r="356" spans="1:34" x14ac:dyDescent="0.15">
      <c r="A356" s="3">
        <v>677</v>
      </c>
      <c r="B356" s="5" t="s">
        <v>3392</v>
      </c>
      <c r="C356" s="5" t="str">
        <f>INDEX('168-上海理工大学-is05(scie2018)'!$E:$E,MATCH(B356,'168-上海理工大学-is05(scie2018)'!$B:$B,0))</f>
        <v>环建学院</v>
      </c>
      <c r="D356" s="5">
        <v>3</v>
      </c>
      <c r="E356" s="5" t="s">
        <v>7359</v>
      </c>
      <c r="F356" s="5" t="s">
        <v>5427</v>
      </c>
      <c r="G356" s="5" t="s">
        <v>7113</v>
      </c>
      <c r="H356" s="8" t="s">
        <v>7114</v>
      </c>
      <c r="I356" s="5" t="s">
        <v>7143</v>
      </c>
      <c r="J356" s="8" t="s">
        <v>7144</v>
      </c>
      <c r="K356" s="5" t="s">
        <v>7113</v>
      </c>
      <c r="L356" s="8" t="s">
        <v>7114</v>
      </c>
      <c r="M356" s="5" t="s">
        <v>7310</v>
      </c>
      <c r="N356" s="5" t="s">
        <v>5428</v>
      </c>
      <c r="O356" s="5" t="s">
        <v>5428</v>
      </c>
      <c r="P356" s="5" t="s">
        <v>5428</v>
      </c>
      <c r="Q356" s="5" t="s">
        <v>5428</v>
      </c>
      <c r="R356" s="5" t="s">
        <v>7311</v>
      </c>
      <c r="S356" s="8" t="s">
        <v>7312</v>
      </c>
      <c r="T356" s="5" t="s">
        <v>7313</v>
      </c>
      <c r="U356" s="8" t="s">
        <v>3394</v>
      </c>
      <c r="V356" s="5" t="s">
        <v>3393</v>
      </c>
      <c r="W356" s="5" t="s">
        <v>3395</v>
      </c>
      <c r="X356" s="5">
        <v>2018</v>
      </c>
      <c r="Y356" s="5">
        <v>88</v>
      </c>
      <c r="Z356" s="5">
        <v>1</v>
      </c>
      <c r="AA356" s="5" t="s">
        <v>3397</v>
      </c>
      <c r="AB356" s="5" t="s">
        <v>3396</v>
      </c>
      <c r="AC356" s="5" t="s">
        <v>163</v>
      </c>
      <c r="AD356" s="5" t="s">
        <v>4363</v>
      </c>
      <c r="AE356" s="5" t="s">
        <v>4283</v>
      </c>
      <c r="AF356" s="5" t="s">
        <v>14</v>
      </c>
      <c r="AG356" s="5">
        <v>1.986</v>
      </c>
      <c r="AH356" s="5" t="s">
        <v>5021</v>
      </c>
    </row>
    <row r="357" spans="1:34" x14ac:dyDescent="0.15">
      <c r="A357" s="3">
        <v>694</v>
      </c>
      <c r="B357" s="5" t="s">
        <v>3474</v>
      </c>
      <c r="C357" s="5" t="str">
        <f>INDEX('168-上海理工大学-is05(scie2018)'!$E:$E,MATCH(B357,'168-上海理工大学-is05(scie2018)'!$B:$B,0))</f>
        <v>环建学院</v>
      </c>
      <c r="D357" s="5">
        <v>1</v>
      </c>
      <c r="E357" s="5" t="s">
        <v>7359</v>
      </c>
      <c r="F357" s="5" t="s">
        <v>5427</v>
      </c>
      <c r="G357" s="5" t="s">
        <v>7133</v>
      </c>
      <c r="H357" s="8" t="s">
        <v>7134</v>
      </c>
      <c r="I357" s="5" t="s">
        <v>7135</v>
      </c>
      <c r="J357" s="8" t="s">
        <v>7136</v>
      </c>
      <c r="K357" s="5" t="s">
        <v>7133</v>
      </c>
      <c r="L357" s="8" t="s">
        <v>7134</v>
      </c>
      <c r="M357" s="5" t="s">
        <v>7314</v>
      </c>
      <c r="N357" s="5" t="s">
        <v>5428</v>
      </c>
      <c r="O357" s="5" t="s">
        <v>5428</v>
      </c>
      <c r="P357" s="5" t="s">
        <v>5428</v>
      </c>
      <c r="Q357" s="5" t="s">
        <v>5428</v>
      </c>
      <c r="R357" s="5" t="s">
        <v>7276</v>
      </c>
      <c r="S357" s="8" t="s">
        <v>7277</v>
      </c>
      <c r="T357" s="5" t="s">
        <v>7315</v>
      </c>
      <c r="U357" s="8" t="s">
        <v>3476</v>
      </c>
      <c r="V357" s="5" t="s">
        <v>3475</v>
      </c>
      <c r="W357" s="5" t="s">
        <v>3477</v>
      </c>
      <c r="X357" s="5">
        <v>2018</v>
      </c>
      <c r="Y357" s="5">
        <v>192</v>
      </c>
      <c r="AA357" s="5" t="s">
        <v>3479</v>
      </c>
      <c r="AB357" s="5" t="s">
        <v>3478</v>
      </c>
      <c r="AC357" s="5" t="s">
        <v>138</v>
      </c>
      <c r="AD357" s="5" t="s">
        <v>4531</v>
      </c>
      <c r="AE357" s="5" t="s">
        <v>4105</v>
      </c>
      <c r="AF357" s="5" t="s">
        <v>14</v>
      </c>
      <c r="AG357" s="5">
        <v>6.3949999999999996</v>
      </c>
      <c r="AH357" s="5" t="s">
        <v>5021</v>
      </c>
    </row>
    <row r="358" spans="1:34" x14ac:dyDescent="0.15">
      <c r="A358" s="3">
        <v>696</v>
      </c>
      <c r="B358" s="5" t="s">
        <v>3485</v>
      </c>
      <c r="C358" s="5" t="str">
        <f>INDEX('168-上海理工大学-is05(scie2018)'!$E:$E,MATCH(B358,'168-上海理工大学-is05(scie2018)'!$B:$B,0))</f>
        <v>环建学院</v>
      </c>
      <c r="D358" s="5">
        <v>2</v>
      </c>
      <c r="E358" s="5" t="s">
        <v>7359</v>
      </c>
      <c r="F358" s="5" t="s">
        <v>5427</v>
      </c>
      <c r="G358" s="5" t="s">
        <v>7074</v>
      </c>
      <c r="H358" s="8" t="s">
        <v>7075</v>
      </c>
      <c r="I358" s="5" t="s">
        <v>7074</v>
      </c>
      <c r="J358" s="8" t="s">
        <v>7075</v>
      </c>
      <c r="K358" s="5" t="s">
        <v>7074</v>
      </c>
      <c r="L358" s="8" t="s">
        <v>7075</v>
      </c>
      <c r="M358" s="5" t="s">
        <v>7316</v>
      </c>
      <c r="N358" s="5" t="s">
        <v>5428</v>
      </c>
      <c r="O358" s="5" t="s">
        <v>5428</v>
      </c>
      <c r="P358" s="5" t="s">
        <v>5428</v>
      </c>
      <c r="Q358" s="5" t="s">
        <v>5431</v>
      </c>
      <c r="R358" s="5"/>
      <c r="S358" s="8"/>
      <c r="T358" s="5"/>
      <c r="U358" s="8" t="s">
        <v>3487</v>
      </c>
      <c r="V358" s="5" t="s">
        <v>3486</v>
      </c>
      <c r="W358" s="5" t="s">
        <v>3488</v>
      </c>
      <c r="X358" s="5">
        <v>2018</v>
      </c>
      <c r="Y358" s="5">
        <v>22</v>
      </c>
      <c r="Z358" s="5">
        <v>4</v>
      </c>
      <c r="AA358" s="5" t="s">
        <v>3490</v>
      </c>
      <c r="AB358" s="5" t="s">
        <v>3489</v>
      </c>
      <c r="AC358" s="5" t="s">
        <v>3491</v>
      </c>
      <c r="AD358" s="5" t="s">
        <v>4565</v>
      </c>
      <c r="AE358" s="5" t="s">
        <v>4566</v>
      </c>
      <c r="AF358" s="5" t="s">
        <v>14</v>
      </c>
      <c r="AG358" s="5">
        <v>4.8259999999999996</v>
      </c>
      <c r="AH358" s="5" t="s">
        <v>5021</v>
      </c>
    </row>
    <row r="359" spans="1:34" x14ac:dyDescent="0.15">
      <c r="A359" s="3">
        <v>701</v>
      </c>
      <c r="B359" s="5" t="s">
        <v>3507</v>
      </c>
      <c r="C359" s="5" t="str">
        <f>INDEX('168-上海理工大学-is05(scie2018)'!$E:$E,MATCH(B359,'168-上海理工大学-is05(scie2018)'!$B:$B,0))</f>
        <v>环建学院</v>
      </c>
      <c r="D359" s="5">
        <v>3</v>
      </c>
      <c r="E359" s="5" t="s">
        <v>7359</v>
      </c>
      <c r="F359" s="5" t="s">
        <v>5427</v>
      </c>
      <c r="G359" s="5" t="s">
        <v>7317</v>
      </c>
      <c r="H359" s="8" t="s">
        <v>7106</v>
      </c>
      <c r="I359" s="5"/>
      <c r="J359" s="8"/>
      <c r="K359" s="5" t="s">
        <v>7105</v>
      </c>
      <c r="L359" s="8" t="s">
        <v>7106</v>
      </c>
      <c r="M359" s="5" t="s">
        <v>7107</v>
      </c>
      <c r="N359" s="5" t="s">
        <v>5428</v>
      </c>
      <c r="O359" s="5" t="s">
        <v>5428</v>
      </c>
      <c r="P359" s="5" t="s">
        <v>5431</v>
      </c>
      <c r="Q359" s="5" t="s">
        <v>5428</v>
      </c>
      <c r="R359" s="5" t="s">
        <v>5620</v>
      </c>
      <c r="S359" s="8" t="s">
        <v>5620</v>
      </c>
      <c r="T359" s="5" t="s">
        <v>5620</v>
      </c>
      <c r="U359" s="8" t="s">
        <v>112</v>
      </c>
      <c r="V359" s="5" t="s">
        <v>3508</v>
      </c>
      <c r="W359" s="5" t="s">
        <v>3509</v>
      </c>
      <c r="X359" s="5">
        <v>2018</v>
      </c>
      <c r="Y359" s="5">
        <v>147</v>
      </c>
      <c r="AA359" s="5" t="s">
        <v>3511</v>
      </c>
      <c r="AB359" s="5" t="s">
        <v>3510</v>
      </c>
      <c r="AC359" s="5" t="s">
        <v>116</v>
      </c>
      <c r="AD359" s="5" t="s">
        <v>5343</v>
      </c>
      <c r="AE359" s="5" t="s">
        <v>4396</v>
      </c>
      <c r="AF359" s="5" t="s">
        <v>14</v>
      </c>
      <c r="AG359" s="5">
        <v>2.65</v>
      </c>
      <c r="AH359" s="5" t="s">
        <v>5021</v>
      </c>
    </row>
    <row r="360" spans="1:34" x14ac:dyDescent="0.15">
      <c r="A360" s="3">
        <v>702</v>
      </c>
      <c r="B360" s="5" t="s">
        <v>3512</v>
      </c>
      <c r="C360" s="5" t="str">
        <f>INDEX('168-上海理工大学-is05(scie2018)'!$E:$E,MATCH(B360,'168-上海理工大学-is05(scie2018)'!$B:$B,0))</f>
        <v>环建学院</v>
      </c>
      <c r="D360" s="5">
        <v>4</v>
      </c>
      <c r="E360" s="5" t="s">
        <v>7359</v>
      </c>
      <c r="F360" s="5" t="s">
        <v>5427</v>
      </c>
      <c r="G360" s="5" t="s">
        <v>7305</v>
      </c>
      <c r="H360" s="8" t="s">
        <v>7306</v>
      </c>
      <c r="I360" s="5" t="s">
        <v>7303</v>
      </c>
      <c r="J360" s="8" t="s">
        <v>7304</v>
      </c>
      <c r="K360" s="5" t="s">
        <v>7305</v>
      </c>
      <c r="L360" s="8" t="s">
        <v>7306</v>
      </c>
      <c r="M360" s="5" t="s">
        <v>7318</v>
      </c>
      <c r="N360" s="5" t="s">
        <v>5428</v>
      </c>
      <c r="O360" s="5" t="s">
        <v>5428</v>
      </c>
      <c r="P360" s="5" t="s">
        <v>5428</v>
      </c>
      <c r="Q360" s="5" t="s">
        <v>5428</v>
      </c>
      <c r="R360" s="5" t="s">
        <v>7319</v>
      </c>
      <c r="S360" s="8" t="s">
        <v>7320</v>
      </c>
      <c r="T360" s="5" t="s">
        <v>7320</v>
      </c>
      <c r="U360" s="8" t="s">
        <v>3514</v>
      </c>
      <c r="V360" s="5" t="s">
        <v>3513</v>
      </c>
      <c r="W360" s="5" t="s">
        <v>3515</v>
      </c>
      <c r="X360" s="5">
        <v>2018</v>
      </c>
      <c r="Y360" s="5">
        <v>144</v>
      </c>
      <c r="Z360" s="5">
        <v>8</v>
      </c>
      <c r="AA360" s="5" t="s">
        <v>17</v>
      </c>
      <c r="AB360" s="5" t="s">
        <v>3516</v>
      </c>
      <c r="AC360" s="5" t="s">
        <v>138</v>
      </c>
      <c r="AD360" s="5" t="s">
        <v>4573</v>
      </c>
      <c r="AE360" s="5" t="s">
        <v>4013</v>
      </c>
      <c r="AF360" s="5" t="s">
        <v>14</v>
      </c>
      <c r="AG360" s="5">
        <v>1.657</v>
      </c>
      <c r="AH360" s="5" t="s">
        <v>5021</v>
      </c>
    </row>
    <row r="361" spans="1:34" x14ac:dyDescent="0.15">
      <c r="A361" s="3">
        <v>712</v>
      </c>
      <c r="B361" s="5" t="s">
        <v>3562</v>
      </c>
      <c r="C361" s="5" t="str">
        <f>INDEX('168-上海理工大学-is05(scie2018)'!$E:$E,MATCH(B361,'168-上海理工大学-is05(scie2018)'!$B:$B,0))</f>
        <v>环建学院</v>
      </c>
      <c r="D361" s="5">
        <v>3</v>
      </c>
      <c r="E361" s="5" t="s">
        <v>7359</v>
      </c>
      <c r="F361" s="5" t="s">
        <v>5427</v>
      </c>
      <c r="G361" s="5" t="s">
        <v>7296</v>
      </c>
      <c r="H361" s="8" t="s">
        <v>7297</v>
      </c>
      <c r="I361" s="5" t="s">
        <v>7296</v>
      </c>
      <c r="J361" s="8" t="s">
        <v>7297</v>
      </c>
      <c r="K361" s="5" t="s">
        <v>7296</v>
      </c>
      <c r="L361" s="8" t="s">
        <v>7297</v>
      </c>
      <c r="M361" s="5" t="s">
        <v>7321</v>
      </c>
      <c r="N361" s="5" t="s">
        <v>5431</v>
      </c>
      <c r="O361" s="5" t="s">
        <v>5431</v>
      </c>
      <c r="P361" s="5" t="s">
        <v>5428</v>
      </c>
      <c r="Q361" s="5" t="s">
        <v>5428</v>
      </c>
      <c r="R361" s="5">
        <v>152601725</v>
      </c>
      <c r="S361" s="8" t="s">
        <v>7322</v>
      </c>
      <c r="T361" s="5" t="s">
        <v>5448</v>
      </c>
      <c r="U361" s="8" t="s">
        <v>3564</v>
      </c>
      <c r="V361" s="5" t="s">
        <v>3563</v>
      </c>
      <c r="W361" s="5" t="s">
        <v>3319</v>
      </c>
      <c r="X361" s="5">
        <v>2018</v>
      </c>
      <c r="Y361" s="5">
        <v>122</v>
      </c>
      <c r="AA361" s="5" t="s">
        <v>3565</v>
      </c>
      <c r="AB361" s="5" t="s">
        <v>3320</v>
      </c>
      <c r="AC361" s="5" t="s">
        <v>163</v>
      </c>
      <c r="AD361" s="5" t="s">
        <v>5123</v>
      </c>
      <c r="AE361" s="5" t="s">
        <v>4225</v>
      </c>
      <c r="AF361" s="5" t="s">
        <v>14</v>
      </c>
      <c r="AG361" s="5">
        <v>2.29</v>
      </c>
      <c r="AH361" s="5" t="s">
        <v>5021</v>
      </c>
    </row>
    <row r="362" spans="1:34" x14ac:dyDescent="0.15">
      <c r="A362" s="3">
        <v>735</v>
      </c>
      <c r="B362" s="5" t="s">
        <v>3675</v>
      </c>
      <c r="C362" s="5" t="str">
        <f>INDEX('168-上海理工大学-is05(scie2018)'!$E:$E,MATCH(B362,'168-上海理工大学-is05(scie2018)'!$B:$B,0))</f>
        <v>环建学院</v>
      </c>
      <c r="D362" s="5">
        <v>4</v>
      </c>
      <c r="E362" s="5" t="s">
        <v>7359</v>
      </c>
      <c r="F362" s="5" t="s">
        <v>5433</v>
      </c>
      <c r="G362" s="5" t="s">
        <v>7323</v>
      </c>
      <c r="H362" s="8" t="s">
        <v>7099</v>
      </c>
      <c r="I362" s="5" t="s">
        <v>7191</v>
      </c>
      <c r="J362" s="8" t="s">
        <v>7192</v>
      </c>
      <c r="K362" s="5" t="s">
        <v>7191</v>
      </c>
      <c r="L362" s="8" t="s">
        <v>7192</v>
      </c>
      <c r="M362" s="5" t="s">
        <v>7324</v>
      </c>
      <c r="N362" s="5" t="s">
        <v>5431</v>
      </c>
      <c r="O362" s="5" t="s">
        <v>5428</v>
      </c>
      <c r="P362" s="5" t="s">
        <v>5428</v>
      </c>
      <c r="Q362" s="5" t="s">
        <v>5428</v>
      </c>
      <c r="R362" s="5" t="s">
        <v>7325</v>
      </c>
      <c r="S362" s="8" t="s">
        <v>7326</v>
      </c>
      <c r="T362" s="5" t="s">
        <v>6237</v>
      </c>
      <c r="U362" s="8" t="s">
        <v>3677</v>
      </c>
      <c r="V362" s="5" t="s">
        <v>3676</v>
      </c>
      <c r="W362" s="5" t="s">
        <v>3678</v>
      </c>
      <c r="X362" s="5">
        <v>2018</v>
      </c>
      <c r="Y362" s="5">
        <v>28</v>
      </c>
      <c r="Z362" s="5">
        <v>3</v>
      </c>
      <c r="AA362" s="5" t="s">
        <v>3680</v>
      </c>
      <c r="AB362" s="5" t="s">
        <v>3679</v>
      </c>
      <c r="AC362" s="5" t="s">
        <v>163</v>
      </c>
      <c r="AD362" s="5" t="s">
        <v>5261</v>
      </c>
      <c r="AE362" s="5" t="s">
        <v>4648</v>
      </c>
      <c r="AF362" s="5" t="s">
        <v>14</v>
      </c>
      <c r="AG362" s="5">
        <v>1.637</v>
      </c>
      <c r="AH362" s="5" t="s">
        <v>5021</v>
      </c>
    </row>
    <row r="363" spans="1:34" x14ac:dyDescent="0.15">
      <c r="A363" s="3">
        <v>762</v>
      </c>
      <c r="B363" s="5" t="s">
        <v>3804</v>
      </c>
      <c r="C363" s="5" t="str">
        <f>INDEX('168-上海理工大学-is05(scie2018)'!$E:$E,MATCH(B363,'168-上海理工大学-is05(scie2018)'!$B:$B,0))</f>
        <v>环建学院</v>
      </c>
      <c r="D363" s="5">
        <v>3</v>
      </c>
      <c r="E363" s="5" t="s">
        <v>7359</v>
      </c>
      <c r="F363" s="5" t="s">
        <v>5427</v>
      </c>
      <c r="G363" s="5" t="s">
        <v>7256</v>
      </c>
      <c r="H363" s="8" t="s">
        <v>7257</v>
      </c>
      <c r="I363" s="5" t="s">
        <v>7143</v>
      </c>
      <c r="J363" s="8" t="s">
        <v>7144</v>
      </c>
      <c r="K363" s="5" t="s">
        <v>7256</v>
      </c>
      <c r="L363" s="8" t="s">
        <v>7257</v>
      </c>
      <c r="M363" s="5" t="s">
        <v>7327</v>
      </c>
      <c r="N363" s="5" t="s">
        <v>5428</v>
      </c>
      <c r="O363" s="5" t="s">
        <v>5428</v>
      </c>
      <c r="P363" s="5" t="s">
        <v>5428</v>
      </c>
      <c r="Q363" s="5" t="s">
        <v>5428</v>
      </c>
      <c r="R363" s="5"/>
      <c r="S363" s="8"/>
      <c r="T363" s="5"/>
      <c r="U363" s="8" t="s">
        <v>3806</v>
      </c>
      <c r="V363" s="5" t="s">
        <v>3805</v>
      </c>
      <c r="W363" s="5" t="s">
        <v>3807</v>
      </c>
      <c r="X363" s="5">
        <v>2018</v>
      </c>
      <c r="Y363" s="5">
        <v>258</v>
      </c>
      <c r="AA363" s="5" t="s">
        <v>3809</v>
      </c>
      <c r="AB363" s="5" t="s">
        <v>3808</v>
      </c>
      <c r="AC363" s="5" t="s">
        <v>1719</v>
      </c>
      <c r="AD363" s="5" t="s">
        <v>5186</v>
      </c>
      <c r="AE363" s="5" t="s">
        <v>4836</v>
      </c>
      <c r="AF363" s="5" t="s">
        <v>14</v>
      </c>
      <c r="AG363" s="5">
        <v>2.2909999999999999</v>
      </c>
      <c r="AH363" s="5" t="s">
        <v>5021</v>
      </c>
    </row>
    <row r="364" spans="1:34" x14ac:dyDescent="0.15">
      <c r="A364" s="3">
        <v>763</v>
      </c>
      <c r="B364" s="5" t="s">
        <v>3810</v>
      </c>
      <c r="C364" s="5" t="str">
        <f>INDEX('168-上海理工大学-is05(scie2018)'!$E:$E,MATCH(B364,'168-上海理工大学-is05(scie2018)'!$B:$B,0))</f>
        <v>环建学院</v>
      </c>
      <c r="D364" s="5">
        <v>3</v>
      </c>
      <c r="E364" s="5" t="s">
        <v>7359</v>
      </c>
      <c r="F364" s="5" t="s">
        <v>5427</v>
      </c>
      <c r="G364" s="5" t="s">
        <v>7328</v>
      </c>
      <c r="H364" s="8" t="s">
        <v>7329</v>
      </c>
      <c r="I364" s="5" t="s">
        <v>7328</v>
      </c>
      <c r="J364" s="8" t="s">
        <v>7329</v>
      </c>
      <c r="K364" s="5" t="s">
        <v>7328</v>
      </c>
      <c r="L364" s="8" t="s">
        <v>7329</v>
      </c>
      <c r="R364" s="5"/>
      <c r="S364" s="8"/>
      <c r="T364" s="5"/>
      <c r="U364" s="8" t="s">
        <v>3812</v>
      </c>
      <c r="V364" s="5" t="s">
        <v>3811</v>
      </c>
      <c r="W364" s="5" t="s">
        <v>3617</v>
      </c>
      <c r="X364" s="5">
        <v>2018</v>
      </c>
      <c r="Y364" s="5">
        <v>144</v>
      </c>
      <c r="Z364" s="5">
        <v>1</v>
      </c>
      <c r="AA364" s="5" t="s">
        <v>17</v>
      </c>
      <c r="AB364" s="5" t="s">
        <v>3618</v>
      </c>
      <c r="AC364" s="5" t="s">
        <v>3813</v>
      </c>
      <c r="AD364" s="5" t="s">
        <v>5188</v>
      </c>
      <c r="AE364" s="5" t="s">
        <v>4856</v>
      </c>
      <c r="AF364" s="5" t="s">
        <v>14</v>
      </c>
      <c r="AG364" s="5">
        <v>1.131</v>
      </c>
      <c r="AH364" s="5" t="s">
        <v>5021</v>
      </c>
    </row>
    <row r="365" spans="1:34" x14ac:dyDescent="0.15">
      <c r="A365" s="3">
        <v>767</v>
      </c>
      <c r="B365" s="5" t="s">
        <v>3828</v>
      </c>
      <c r="C365" s="5" t="str">
        <f>INDEX('168-上海理工大学-is05(scie2018)'!$E:$E,MATCH(B365,'168-上海理工大学-is05(scie2018)'!$B:$B,0))</f>
        <v>环建学院</v>
      </c>
      <c r="D365" s="5">
        <v>2</v>
      </c>
      <c r="E365" s="5" t="s">
        <v>7359</v>
      </c>
      <c r="F365" s="5" t="s">
        <v>5433</v>
      </c>
      <c r="G365" s="5" t="s">
        <v>7330</v>
      </c>
      <c r="H365" s="8" t="s">
        <v>7331</v>
      </c>
      <c r="I365" s="5" t="s">
        <v>7191</v>
      </c>
      <c r="J365" s="8" t="s">
        <v>7192</v>
      </c>
      <c r="K365" s="5" t="s">
        <v>7191</v>
      </c>
      <c r="L365" s="8" t="s">
        <v>7192</v>
      </c>
      <c r="M365" s="5" t="s">
        <v>7332</v>
      </c>
      <c r="N365" s="5" t="s">
        <v>5428</v>
      </c>
      <c r="O365" s="5" t="s">
        <v>5428</v>
      </c>
      <c r="P365" s="5" t="s">
        <v>5428</v>
      </c>
      <c r="Q365" s="5" t="s">
        <v>5428</v>
      </c>
      <c r="R365" s="5" t="s">
        <v>7333</v>
      </c>
      <c r="S365" s="8" t="s">
        <v>7326</v>
      </c>
      <c r="T365" s="5" t="s">
        <v>6237</v>
      </c>
      <c r="U365" s="8" t="s">
        <v>3830</v>
      </c>
      <c r="V365" s="5" t="s">
        <v>3829</v>
      </c>
      <c r="W365" s="5" t="s">
        <v>3831</v>
      </c>
      <c r="X365" s="5">
        <v>2018</v>
      </c>
      <c r="Y365" s="5">
        <v>510</v>
      </c>
      <c r="AA365" s="5" t="s">
        <v>3833</v>
      </c>
      <c r="AB365" s="5" t="s">
        <v>3832</v>
      </c>
      <c r="AC365" s="5" t="s">
        <v>163</v>
      </c>
      <c r="AD365" s="5" t="s">
        <v>5100</v>
      </c>
      <c r="AE365" s="5" t="s">
        <v>4862</v>
      </c>
      <c r="AF365" s="5" t="s">
        <v>14</v>
      </c>
      <c r="AG365" s="5">
        <v>6.3609999999999998</v>
      </c>
      <c r="AH365" s="5" t="s">
        <v>5021</v>
      </c>
    </row>
    <row r="366" spans="1:34" x14ac:dyDescent="0.15">
      <c r="A366" s="3">
        <v>769</v>
      </c>
      <c r="B366" s="5" t="s">
        <v>3840</v>
      </c>
      <c r="C366" s="5" t="str">
        <f>INDEX('168-上海理工大学-is05(scie2018)'!$E:$E,MATCH(B366,'168-上海理工大学-is05(scie2018)'!$B:$B,0))</f>
        <v>环建学院</v>
      </c>
      <c r="D366" s="5">
        <v>4</v>
      </c>
      <c r="E366" s="5" t="s">
        <v>7359</v>
      </c>
      <c r="F366" s="5" t="s">
        <v>5427</v>
      </c>
      <c r="G366" s="5" t="s">
        <v>7100</v>
      </c>
      <c r="H366" s="8" t="s">
        <v>7101</v>
      </c>
      <c r="I366" s="5" t="s">
        <v>7100</v>
      </c>
      <c r="J366" s="8" t="s">
        <v>7101</v>
      </c>
      <c r="K366" s="5" t="s">
        <v>7100</v>
      </c>
      <c r="L366" s="8" t="s">
        <v>7101</v>
      </c>
      <c r="N366" s="5" t="s">
        <v>5428</v>
      </c>
      <c r="O366" s="5" t="s">
        <v>5428</v>
      </c>
      <c r="P366" s="5" t="s">
        <v>5428</v>
      </c>
      <c r="Q366" s="5" t="s">
        <v>5428</v>
      </c>
      <c r="R366" s="5"/>
      <c r="S366" s="8"/>
      <c r="T366" s="5"/>
      <c r="U366" s="8" t="s">
        <v>3842</v>
      </c>
      <c r="V366" s="5" t="s">
        <v>3841</v>
      </c>
      <c r="W366" s="5" t="s">
        <v>3843</v>
      </c>
      <c r="X366" s="5">
        <v>2018</v>
      </c>
      <c r="Y366" s="5">
        <v>53</v>
      </c>
      <c r="Z366" s="5">
        <v>7</v>
      </c>
      <c r="AA366" s="5" t="s">
        <v>3845</v>
      </c>
      <c r="AB366" s="5" t="s">
        <v>3844</v>
      </c>
      <c r="AC366" s="5" t="s">
        <v>1033</v>
      </c>
      <c r="AD366" s="5" t="s">
        <v>5266</v>
      </c>
      <c r="AE366" s="5" t="s">
        <v>4896</v>
      </c>
      <c r="AF366" s="5" t="s">
        <v>14</v>
      </c>
      <c r="AG366" s="5">
        <v>1.536</v>
      </c>
      <c r="AH366" s="5" t="s">
        <v>5021</v>
      </c>
    </row>
    <row r="367" spans="1:34" x14ac:dyDescent="0.15">
      <c r="A367" s="3">
        <v>786</v>
      </c>
      <c r="B367" s="5" t="s">
        <v>3924</v>
      </c>
      <c r="C367" s="5" t="str">
        <f>INDEX('168-上海理工大学-is05(scie2018)'!$E:$E,MATCH(B367,'168-上海理工大学-is05(scie2018)'!$B:$B,0))</f>
        <v>环建学院</v>
      </c>
      <c r="D367" s="5">
        <v>4</v>
      </c>
      <c r="E367" s="5" t="s">
        <v>7359</v>
      </c>
      <c r="F367" s="5" t="s">
        <v>5427</v>
      </c>
      <c r="G367" s="5" t="s">
        <v>7334</v>
      </c>
      <c r="H367" s="8" t="s">
        <v>7335</v>
      </c>
      <c r="I367" s="5" t="s">
        <v>7334</v>
      </c>
      <c r="J367" s="8" t="s">
        <v>7335</v>
      </c>
      <c r="K367" s="5" t="s">
        <v>7334</v>
      </c>
      <c r="L367" s="8" t="s">
        <v>7335</v>
      </c>
      <c r="M367" s="5" t="s">
        <v>7335</v>
      </c>
      <c r="N367" s="5" t="s">
        <v>5431</v>
      </c>
      <c r="O367" s="5" t="s">
        <v>5428</v>
      </c>
      <c r="P367" s="5" t="s">
        <v>5428</v>
      </c>
      <c r="Q367" s="5" t="s">
        <v>5428</v>
      </c>
      <c r="R367" s="5" t="s">
        <v>7336</v>
      </c>
      <c r="S367" s="8" t="s">
        <v>7337</v>
      </c>
      <c r="T367" s="5" t="s">
        <v>7055</v>
      </c>
      <c r="U367" s="8" t="s">
        <v>3926</v>
      </c>
      <c r="V367" s="5" t="s">
        <v>3925</v>
      </c>
      <c r="W367" s="5" t="s">
        <v>3927</v>
      </c>
      <c r="X367" s="5">
        <v>2018</v>
      </c>
      <c r="Y367" s="5">
        <v>23</v>
      </c>
      <c r="Z367" s="5">
        <v>1</v>
      </c>
      <c r="AA367" s="5" t="s">
        <v>17</v>
      </c>
      <c r="AB367" s="5" t="s">
        <v>3928</v>
      </c>
      <c r="AC367" s="5" t="s">
        <v>3929</v>
      </c>
      <c r="AD367" s="5" t="s">
        <v>5268</v>
      </c>
      <c r="AE367" s="5" t="s">
        <v>5001</v>
      </c>
      <c r="AF367" s="5" t="s">
        <v>14</v>
      </c>
      <c r="AG367" s="5">
        <v>1.84</v>
      </c>
      <c r="AH367" s="5" t="s">
        <v>5021</v>
      </c>
    </row>
    <row r="368" spans="1:34" x14ac:dyDescent="0.15">
      <c r="A368" s="3">
        <v>793</v>
      </c>
      <c r="B368" s="5" t="s">
        <v>3958</v>
      </c>
      <c r="C368" s="5" t="str">
        <f>INDEX('168-上海理工大学-is05(scie2018)'!$E:$E,MATCH(B368,'168-上海理工大学-is05(scie2018)'!$B:$B,0))</f>
        <v>环建学院</v>
      </c>
      <c r="D368" s="5">
        <v>2</v>
      </c>
      <c r="E368" s="5" t="s">
        <v>7359</v>
      </c>
      <c r="F368" s="5" t="s">
        <v>5427</v>
      </c>
      <c r="G368" s="5" t="s">
        <v>7041</v>
      </c>
      <c r="H368" s="8" t="s">
        <v>7042</v>
      </c>
      <c r="I368" s="5" t="s">
        <v>7041</v>
      </c>
      <c r="J368" s="8" t="s">
        <v>7042</v>
      </c>
      <c r="K368" s="5" t="s">
        <v>7041</v>
      </c>
      <c r="L368" s="8" t="s">
        <v>7042</v>
      </c>
      <c r="M368" s="5" t="s">
        <v>7102</v>
      </c>
      <c r="N368" s="5" t="s">
        <v>5428</v>
      </c>
      <c r="O368" s="5" t="s">
        <v>5428</v>
      </c>
      <c r="P368" s="5" t="s">
        <v>5428</v>
      </c>
      <c r="Q368" s="5" t="s">
        <v>5431</v>
      </c>
      <c r="R368" s="5" t="s">
        <v>7103</v>
      </c>
      <c r="S368" s="8" t="s">
        <v>7104</v>
      </c>
      <c r="T368" s="5" t="s">
        <v>6425</v>
      </c>
      <c r="U368" s="8" t="s">
        <v>3960</v>
      </c>
      <c r="V368" s="5" t="s">
        <v>3959</v>
      </c>
      <c r="W368" s="5" t="s">
        <v>754</v>
      </c>
      <c r="X368" s="5">
        <v>2018</v>
      </c>
      <c r="Y368" s="5">
        <v>141</v>
      </c>
      <c r="AA368" s="5" t="s">
        <v>3961</v>
      </c>
      <c r="AB368" s="5" t="s">
        <v>755</v>
      </c>
      <c r="AC368" s="5" t="s">
        <v>483</v>
      </c>
      <c r="AD368" s="5" t="s">
        <v>5366</v>
      </c>
      <c r="AE368" s="5" t="s">
        <v>4018</v>
      </c>
      <c r="AF368" s="5" t="s">
        <v>14</v>
      </c>
      <c r="AG368" s="5">
        <v>4.82</v>
      </c>
      <c r="AH368" s="5" t="s">
        <v>5021</v>
      </c>
    </row>
    <row r="369" spans="1:34" x14ac:dyDescent="0.15">
      <c r="A369" s="3">
        <v>798</v>
      </c>
      <c r="B369" s="5" t="s">
        <v>3978</v>
      </c>
      <c r="C369" s="5" t="str">
        <f>INDEX('168-上海理工大学-is05(scie2018)'!$E:$E,MATCH(B369,'168-上海理工大学-is05(scie2018)'!$B:$B,0))</f>
        <v>环建学院</v>
      </c>
      <c r="D369" s="5">
        <v>3</v>
      </c>
      <c r="E369" s="5" t="s">
        <v>7359</v>
      </c>
      <c r="F369" s="5" t="s">
        <v>5427</v>
      </c>
      <c r="G369" s="5" t="s">
        <v>7338</v>
      </c>
      <c r="H369" s="8" t="s">
        <v>7339</v>
      </c>
      <c r="I369" s="5" t="s">
        <v>7338</v>
      </c>
      <c r="J369" s="8" t="s">
        <v>7339</v>
      </c>
      <c r="K369" s="5" t="s">
        <v>7338</v>
      </c>
      <c r="L369" s="8" t="s">
        <v>7339</v>
      </c>
      <c r="M369" s="5" t="s">
        <v>7340</v>
      </c>
      <c r="N369" s="5" t="s">
        <v>5431</v>
      </c>
      <c r="O369" s="5" t="s">
        <v>5428</v>
      </c>
      <c r="P369" s="5" t="s">
        <v>5428</v>
      </c>
      <c r="Q369" s="5" t="s">
        <v>5428</v>
      </c>
      <c r="R369" s="5" t="s">
        <v>7341</v>
      </c>
      <c r="S369" s="8"/>
      <c r="T369" s="5"/>
      <c r="U369" s="8" t="s">
        <v>3980</v>
      </c>
      <c r="V369" s="5" t="s">
        <v>3979</v>
      </c>
      <c r="W369" s="5" t="s">
        <v>2794</v>
      </c>
      <c r="X369" s="5">
        <v>2018</v>
      </c>
      <c r="Y369" s="5">
        <v>25</v>
      </c>
      <c r="Z369" s="5">
        <v>1</v>
      </c>
      <c r="AA369" s="5" t="s">
        <v>3981</v>
      </c>
      <c r="AB369" s="5" t="s">
        <v>2795</v>
      </c>
      <c r="AC369" s="5" t="s">
        <v>163</v>
      </c>
      <c r="AD369" s="5" t="s">
        <v>5190</v>
      </c>
      <c r="AE369" s="5" t="s">
        <v>4998</v>
      </c>
      <c r="AF369" s="5" t="s">
        <v>14</v>
      </c>
      <c r="AG369" s="5">
        <v>2.9140000000000001</v>
      </c>
      <c r="AH369" s="5" t="s">
        <v>5021</v>
      </c>
    </row>
    <row r="370" spans="1:34" x14ac:dyDescent="0.15">
      <c r="A370" s="3" t="s">
        <v>5735</v>
      </c>
      <c r="B370" s="5" t="s">
        <v>7342</v>
      </c>
      <c r="C370" s="5" t="str">
        <f>INDEX('168-上海理工大学-is05(scie2018)'!$E:$E,MATCH(B370,'168-上海理工大学-is05(scie2018)'!$B:$B,0))</f>
        <v>环建学院</v>
      </c>
      <c r="D370" s="5">
        <v>2</v>
      </c>
      <c r="E370" s="5" t="s">
        <v>7359</v>
      </c>
      <c r="F370" s="5" t="s">
        <v>5427</v>
      </c>
      <c r="G370" s="5" t="s">
        <v>7343</v>
      </c>
      <c r="H370" s="8" t="s">
        <v>7344</v>
      </c>
      <c r="I370" s="5" t="s">
        <v>7343</v>
      </c>
      <c r="J370" s="8" t="s">
        <v>7344</v>
      </c>
      <c r="K370" s="5" t="s">
        <v>7343</v>
      </c>
      <c r="L370" s="8" t="s">
        <v>7344</v>
      </c>
      <c r="M370" s="5" t="s">
        <v>7344</v>
      </c>
      <c r="R370" s="5"/>
      <c r="S370" s="8"/>
      <c r="T370" s="5"/>
      <c r="U370" s="8" t="s">
        <v>7345</v>
      </c>
      <c r="V370" s="5" t="s">
        <v>7346</v>
      </c>
      <c r="W370" s="5" t="s">
        <v>2679</v>
      </c>
      <c r="X370" s="5">
        <v>2018</v>
      </c>
      <c r="Y370" s="5">
        <v>202</v>
      </c>
      <c r="AA370" s="5" t="s">
        <v>7347</v>
      </c>
      <c r="AB370" s="5" t="s">
        <v>2680</v>
      </c>
      <c r="AC370" s="5" t="s">
        <v>163</v>
      </c>
      <c r="AD370" s="5" t="s">
        <v>7348</v>
      </c>
      <c r="AE370" s="5" t="s">
        <v>7348</v>
      </c>
      <c r="AF370" s="5" t="s">
        <v>6927</v>
      </c>
      <c r="AG370" s="5">
        <v>6.0439999999999996</v>
      </c>
      <c r="AH370" s="5" t="s">
        <v>5021</v>
      </c>
    </row>
    <row r="371" spans="1:34" x14ac:dyDescent="0.15">
      <c r="A371" s="3" t="s">
        <v>6718</v>
      </c>
      <c r="B371" s="5" t="s">
        <v>7349</v>
      </c>
      <c r="C371" s="5" t="str">
        <f>INDEX('168-上海理工大学-is05(scie2018)'!$E:$E,MATCH(B371,'168-上海理工大学-is05(scie2018)'!$B:$B,0))</f>
        <v>环建学院</v>
      </c>
      <c r="D371" s="5">
        <v>2</v>
      </c>
      <c r="E371" s="5" t="s">
        <v>7359</v>
      </c>
      <c r="F371" s="5" t="s">
        <v>5427</v>
      </c>
      <c r="G371" s="5" t="s">
        <v>7343</v>
      </c>
      <c r="H371" s="8" t="s">
        <v>7344</v>
      </c>
      <c r="I371" s="5" t="s">
        <v>7343</v>
      </c>
      <c r="J371" s="8" t="s">
        <v>7344</v>
      </c>
      <c r="K371" s="5" t="s">
        <v>7343</v>
      </c>
      <c r="L371" s="8" t="s">
        <v>7344</v>
      </c>
      <c r="M371" s="5" t="s">
        <v>7344</v>
      </c>
      <c r="R371" s="5"/>
      <c r="S371" s="8"/>
      <c r="T371" s="5"/>
      <c r="U371" s="8" t="s">
        <v>7345</v>
      </c>
      <c r="V371" s="5" t="s">
        <v>7350</v>
      </c>
      <c r="W371" s="5" t="s">
        <v>1910</v>
      </c>
      <c r="X371" s="5">
        <v>2018</v>
      </c>
      <c r="Y371" s="5">
        <v>43</v>
      </c>
      <c r="Z371" s="5">
        <v>39</v>
      </c>
      <c r="AA371" s="5" t="s">
        <v>7351</v>
      </c>
      <c r="AB371" s="5" t="s">
        <v>1911</v>
      </c>
      <c r="AC371" s="5" t="s">
        <v>163</v>
      </c>
      <c r="AD371" s="5" t="s">
        <v>7348</v>
      </c>
      <c r="AE371" s="5" t="s">
        <v>7348</v>
      </c>
      <c r="AF371" s="5" t="s">
        <v>6927</v>
      </c>
      <c r="AG371" s="5">
        <v>4.0839999999999996</v>
      </c>
      <c r="AH371" s="5" t="s">
        <v>5021</v>
      </c>
    </row>
    <row r="372" spans="1:34" x14ac:dyDescent="0.15">
      <c r="A372" s="3" t="s">
        <v>6884</v>
      </c>
      <c r="B372" s="5" t="s">
        <v>7352</v>
      </c>
      <c r="C372" s="5" t="str">
        <f>INDEX('168-上海理工大学-is05(scie2018)'!$E:$E,MATCH(B372,'168-上海理工大学-is05(scie2018)'!$B:$B,0))</f>
        <v>环建学院</v>
      </c>
      <c r="D372" s="5">
        <v>2</v>
      </c>
      <c r="E372" s="5" t="s">
        <v>7359</v>
      </c>
      <c r="F372" s="5" t="s">
        <v>5427</v>
      </c>
      <c r="G372" s="5" t="s">
        <v>7343</v>
      </c>
      <c r="H372" s="8" t="s">
        <v>7344</v>
      </c>
      <c r="I372" s="5" t="s">
        <v>7343</v>
      </c>
      <c r="J372" s="8" t="s">
        <v>7344</v>
      </c>
      <c r="K372" s="5" t="s">
        <v>7343</v>
      </c>
      <c r="L372" s="8" t="s">
        <v>7344</v>
      </c>
      <c r="M372" s="5" t="s">
        <v>7344</v>
      </c>
      <c r="R372" s="5"/>
      <c r="S372" s="8"/>
      <c r="T372" s="5"/>
      <c r="U372" s="8" t="s">
        <v>7345</v>
      </c>
      <c r="V372" s="5" t="s">
        <v>7353</v>
      </c>
      <c r="W372" s="5" t="s">
        <v>3362</v>
      </c>
      <c r="X372" s="5">
        <v>2018</v>
      </c>
      <c r="Y372" s="5">
        <v>739</v>
      </c>
      <c r="AA372" s="5" t="s">
        <v>7354</v>
      </c>
      <c r="AB372" s="5" t="s">
        <v>3363</v>
      </c>
      <c r="AC372" s="5" t="s">
        <v>163</v>
      </c>
      <c r="AD372" s="5" t="s">
        <v>7348</v>
      </c>
      <c r="AE372" s="5" t="s">
        <v>7348</v>
      </c>
      <c r="AF372" s="5" t="s">
        <v>7355</v>
      </c>
      <c r="AG372" s="5">
        <v>4.1749999999999998</v>
      </c>
      <c r="AH372" s="5" t="s">
        <v>5021</v>
      </c>
    </row>
    <row r="373" spans="1:34" x14ac:dyDescent="0.15">
      <c r="A373" s="3" t="s">
        <v>6888</v>
      </c>
      <c r="B373" s="5" t="s">
        <v>7356</v>
      </c>
      <c r="C373" s="5" t="str">
        <f>INDEX('168-上海理工大学-is05(scie2018)'!$E:$E,MATCH(B373,'168-上海理工大学-is05(scie2018)'!$B:$B,0))</f>
        <v>环建学院</v>
      </c>
      <c r="D373" s="5">
        <v>2</v>
      </c>
      <c r="E373" s="5" t="s">
        <v>7359</v>
      </c>
      <c r="F373" s="5" t="s">
        <v>5427</v>
      </c>
      <c r="G373" s="5" t="s">
        <v>7343</v>
      </c>
      <c r="H373" s="8" t="s">
        <v>7344</v>
      </c>
      <c r="I373" s="5" t="s">
        <v>7343</v>
      </c>
      <c r="J373" s="8" t="s">
        <v>7344</v>
      </c>
      <c r="K373" s="5" t="s">
        <v>7343</v>
      </c>
      <c r="L373" s="8" t="s">
        <v>7344</v>
      </c>
      <c r="M373" s="5" t="s">
        <v>7344</v>
      </c>
      <c r="R373" s="5"/>
      <c r="S373" s="8"/>
      <c r="T373" s="5"/>
      <c r="U373" s="8" t="s">
        <v>7345</v>
      </c>
      <c r="V373" s="5" t="s">
        <v>7357</v>
      </c>
      <c r="W373" s="5" t="s">
        <v>6046</v>
      </c>
      <c r="X373" s="5">
        <v>2018</v>
      </c>
      <c r="Y373" s="5">
        <v>324</v>
      </c>
      <c r="AA373" s="5" t="s">
        <v>7358</v>
      </c>
      <c r="AB373" s="5" t="s">
        <v>1355</v>
      </c>
      <c r="AC373" s="5" t="s">
        <v>163</v>
      </c>
      <c r="AD373" s="5" t="s">
        <v>7348</v>
      </c>
      <c r="AE373" s="5" t="s">
        <v>7348</v>
      </c>
      <c r="AF373" s="5" t="s">
        <v>7355</v>
      </c>
      <c r="AG373" s="5">
        <v>3.4129999999999998</v>
      </c>
      <c r="AH373" s="5" t="s">
        <v>5021</v>
      </c>
    </row>
    <row r="374" spans="1:34" x14ac:dyDescent="0.15">
      <c r="A374" s="3">
        <v>48</v>
      </c>
      <c r="B374" s="5" t="s">
        <v>276</v>
      </c>
      <c r="C374" s="5" t="e">
        <f>INDEX('168-上海理工大学-is05(scie2018)'!$E:$E,MATCH(B374,'168-上海理工大学-is05(scie2018)'!$B:$B,0))</f>
        <v>#N/A</v>
      </c>
      <c r="D374" s="5">
        <v>2</v>
      </c>
      <c r="E374" s="5" t="s">
        <v>7611</v>
      </c>
      <c r="F374" s="5" t="s">
        <v>5427</v>
      </c>
      <c r="G374" s="5" t="s">
        <v>7415</v>
      </c>
      <c r="H374" s="8" t="s">
        <v>7416</v>
      </c>
      <c r="I374" s="5" t="s">
        <v>7415</v>
      </c>
      <c r="J374" s="8" t="s">
        <v>7416</v>
      </c>
      <c r="K374" s="5" t="s">
        <v>7415</v>
      </c>
      <c r="L374" s="8" t="s">
        <v>7416</v>
      </c>
      <c r="M374" s="5" t="s">
        <v>7417</v>
      </c>
      <c r="N374" s="5" t="s">
        <v>5428</v>
      </c>
      <c r="O374" s="5" t="s">
        <v>5428</v>
      </c>
      <c r="P374" s="5" t="s">
        <v>5428</v>
      </c>
      <c r="Q374" s="5" t="s">
        <v>5428</v>
      </c>
      <c r="R374" s="5"/>
      <c r="S374" s="8"/>
      <c r="T374" s="5"/>
      <c r="U374" s="8" t="s">
        <v>278</v>
      </c>
      <c r="V374" s="5" t="s">
        <v>277</v>
      </c>
      <c r="W374" s="5" t="s">
        <v>279</v>
      </c>
      <c r="X374" s="5">
        <v>2018</v>
      </c>
      <c r="Y374" s="5">
        <v>27</v>
      </c>
      <c r="Z374" s="5">
        <v>7</v>
      </c>
      <c r="AA374" s="5" t="s">
        <v>17</v>
      </c>
      <c r="AB374" s="5" t="s">
        <v>280</v>
      </c>
      <c r="AC374" s="5" t="s">
        <v>99</v>
      </c>
      <c r="AD374" s="5" t="s">
        <v>5310</v>
      </c>
      <c r="AE374" s="5" t="s">
        <v>4636</v>
      </c>
      <c r="AF374" s="5" t="s">
        <v>14</v>
      </c>
      <c r="AG374" s="5">
        <v>3.5430000000000001</v>
      </c>
      <c r="AH374" s="5" t="s">
        <v>5027</v>
      </c>
    </row>
    <row r="375" spans="1:34" x14ac:dyDescent="0.15">
      <c r="A375" s="3">
        <v>51</v>
      </c>
      <c r="B375" s="5" t="s">
        <v>295</v>
      </c>
      <c r="C375" s="5" t="e">
        <f>INDEX('168-上海理工大学-is05(scie2018)'!$E:$E,MATCH(B375,'168-上海理工大学-is05(scie2018)'!$B:$B,0))</f>
        <v>#N/A</v>
      </c>
      <c r="D375" s="5" t="s">
        <v>6406</v>
      </c>
      <c r="E375" s="5" t="s">
        <v>7611</v>
      </c>
      <c r="F375" s="5" t="s">
        <v>5427</v>
      </c>
      <c r="G375" s="5" t="s">
        <v>7418</v>
      </c>
      <c r="H375" s="8" t="s">
        <v>7419</v>
      </c>
      <c r="I375" s="5" t="s">
        <v>7418</v>
      </c>
      <c r="J375" s="8" t="s">
        <v>7419</v>
      </c>
      <c r="K375" s="5" t="s">
        <v>7418</v>
      </c>
      <c r="L375" s="8" t="s">
        <v>7419</v>
      </c>
      <c r="M375" s="5" t="s">
        <v>7420</v>
      </c>
      <c r="N375" s="5" t="s">
        <v>5428</v>
      </c>
      <c r="O375" s="5" t="s">
        <v>5428</v>
      </c>
      <c r="P375" s="5" t="s">
        <v>5428</v>
      </c>
      <c r="Q375" s="5" t="s">
        <v>5428</v>
      </c>
      <c r="R375" s="5" t="s">
        <v>7421</v>
      </c>
      <c r="S375" s="8" t="s">
        <v>7422</v>
      </c>
      <c r="T375" s="5" t="s">
        <v>5448</v>
      </c>
      <c r="U375" s="8" t="s">
        <v>297</v>
      </c>
      <c r="V375" s="5" t="s">
        <v>296</v>
      </c>
      <c r="W375" s="5" t="s">
        <v>298</v>
      </c>
      <c r="X375" s="5">
        <v>2018</v>
      </c>
      <c r="Y375" s="5">
        <v>5</v>
      </c>
      <c r="Z375" s="5">
        <v>6</v>
      </c>
      <c r="AA375" s="5" t="s">
        <v>17</v>
      </c>
      <c r="AB375" s="5" t="s">
        <v>299</v>
      </c>
      <c r="AC375" s="5" t="s">
        <v>99</v>
      </c>
      <c r="AD375" s="5" t="s">
        <v>4661</v>
      </c>
      <c r="AE375" s="5" t="s">
        <v>4662</v>
      </c>
      <c r="AF375" s="5" t="s">
        <v>47</v>
      </c>
      <c r="AG375" s="5">
        <v>2.5150000000000001</v>
      </c>
      <c r="AH375" s="5" t="s">
        <v>5027</v>
      </c>
    </row>
    <row r="376" spans="1:34" x14ac:dyDescent="0.15">
      <c r="A376" s="3">
        <v>65</v>
      </c>
      <c r="B376" s="5" t="s">
        <v>368</v>
      </c>
      <c r="C376" s="5" t="e">
        <f>INDEX('168-上海理工大学-is05(scie2018)'!$E:$E,MATCH(B376,'168-上海理工大学-is05(scie2018)'!$B:$B,0))</f>
        <v>#N/A</v>
      </c>
      <c r="D376" s="5">
        <v>3</v>
      </c>
      <c r="E376" s="5" t="s">
        <v>7611</v>
      </c>
      <c r="F376" s="5" t="s">
        <v>5427</v>
      </c>
      <c r="G376" s="5" t="s">
        <v>7423</v>
      </c>
      <c r="H376" s="8" t="s">
        <v>7424</v>
      </c>
      <c r="I376" s="5" t="s">
        <v>7423</v>
      </c>
      <c r="J376" s="8" t="s">
        <v>7424</v>
      </c>
      <c r="K376" s="5" t="s">
        <v>7423</v>
      </c>
      <c r="L376" s="8" t="s">
        <v>7424</v>
      </c>
      <c r="M376" s="5" t="s">
        <v>7425</v>
      </c>
      <c r="N376" s="5" t="s">
        <v>5428</v>
      </c>
      <c r="O376" s="5" t="s">
        <v>5428</v>
      </c>
      <c r="P376" s="5" t="s">
        <v>5431</v>
      </c>
      <c r="Q376" s="5" t="s">
        <v>5431</v>
      </c>
      <c r="R376" s="5" t="s">
        <v>7426</v>
      </c>
      <c r="S376" s="8" t="s">
        <v>7427</v>
      </c>
      <c r="T376" s="5" t="s">
        <v>7427</v>
      </c>
      <c r="U376" s="8" t="s">
        <v>370</v>
      </c>
      <c r="V376" s="5" t="s">
        <v>369</v>
      </c>
      <c r="W376" s="5" t="s">
        <v>371</v>
      </c>
      <c r="X376" s="5">
        <v>2018</v>
      </c>
      <c r="Y376" s="5">
        <v>94</v>
      </c>
      <c r="AA376" s="5" t="s">
        <v>373</v>
      </c>
      <c r="AB376" s="5" t="s">
        <v>372</v>
      </c>
      <c r="AC376" s="5" t="s">
        <v>374</v>
      </c>
      <c r="AD376" s="5" t="s">
        <v>5197</v>
      </c>
      <c r="AE376" s="5" t="s">
        <v>4817</v>
      </c>
      <c r="AF376" s="5" t="s">
        <v>14</v>
      </c>
      <c r="AG376" s="5">
        <v>2.9340000000000002</v>
      </c>
      <c r="AH376" s="5" t="s">
        <v>5027</v>
      </c>
    </row>
    <row r="377" spans="1:34" x14ac:dyDescent="0.15">
      <c r="A377" s="3">
        <v>76</v>
      </c>
      <c r="B377" s="5" t="s">
        <v>417</v>
      </c>
      <c r="C377" s="5" t="e">
        <f>INDEX('168-上海理工大学-is05(scie2018)'!$E:$E,MATCH(B377,'168-上海理工大学-is05(scie2018)'!$B:$B,0))</f>
        <v>#N/A</v>
      </c>
      <c r="D377" s="5">
        <v>1</v>
      </c>
      <c r="E377" s="5" t="s">
        <v>7611</v>
      </c>
      <c r="F377" s="5" t="s">
        <v>5427</v>
      </c>
      <c r="G377" s="5" t="s">
        <v>7428</v>
      </c>
      <c r="H377" s="8" t="s">
        <v>7429</v>
      </c>
      <c r="I377" s="5"/>
      <c r="J377" s="8"/>
      <c r="K377" s="5" t="s">
        <v>7428</v>
      </c>
      <c r="L377" s="8" t="s">
        <v>7429</v>
      </c>
      <c r="M377" s="5" t="s">
        <v>7430</v>
      </c>
      <c r="N377" s="5" t="s">
        <v>5428</v>
      </c>
      <c r="O377" s="5" t="s">
        <v>5428</v>
      </c>
      <c r="P377" s="5" t="s">
        <v>5428</v>
      </c>
      <c r="Q377" s="5" t="s">
        <v>5428</v>
      </c>
      <c r="R377" s="5"/>
      <c r="S377" s="8"/>
      <c r="T377" s="5"/>
      <c r="U377" s="8" t="s">
        <v>419</v>
      </c>
      <c r="V377" s="5" t="s">
        <v>418</v>
      </c>
      <c r="W377" s="5" t="s">
        <v>420</v>
      </c>
      <c r="X377" s="5">
        <v>2018</v>
      </c>
      <c r="Y377" s="5">
        <v>82</v>
      </c>
      <c r="AA377" s="5" t="s">
        <v>422</v>
      </c>
      <c r="AB377" s="5" t="s">
        <v>421</v>
      </c>
      <c r="AC377" s="5" t="s">
        <v>99</v>
      </c>
      <c r="AD377" s="5" t="s">
        <v>4840</v>
      </c>
      <c r="AE377" s="5" t="s">
        <v>4841</v>
      </c>
      <c r="AF377" s="5" t="s">
        <v>47</v>
      </c>
      <c r="AG377" s="5">
        <v>10.555999999999999</v>
      </c>
      <c r="AH377" s="5" t="s">
        <v>5027</v>
      </c>
    </row>
    <row r="378" spans="1:34" x14ac:dyDescent="0.15">
      <c r="A378" s="3">
        <v>94</v>
      </c>
      <c r="B378" s="5" t="s">
        <v>516</v>
      </c>
      <c r="C378" s="5" t="e">
        <f>INDEX('168-上海理工大学-is05(scie2018)'!$E:$E,MATCH(B378,'168-上海理工大学-is05(scie2018)'!$B:$B,0))</f>
        <v>#N/A</v>
      </c>
      <c r="D378" s="5" t="s">
        <v>7431</v>
      </c>
      <c r="E378" s="5" t="s">
        <v>7611</v>
      </c>
      <c r="F378" s="5" t="s">
        <v>5427</v>
      </c>
      <c r="G378" s="5" t="s">
        <v>7432</v>
      </c>
      <c r="H378" s="8" t="s">
        <v>7433</v>
      </c>
      <c r="I378" s="5" t="s">
        <v>7432</v>
      </c>
      <c r="J378" s="8" t="s">
        <v>7433</v>
      </c>
      <c r="K378" s="5" t="s">
        <v>7432</v>
      </c>
      <c r="L378" s="8" t="s">
        <v>7433</v>
      </c>
      <c r="M378" s="5" t="s">
        <v>7434</v>
      </c>
      <c r="N378" s="5" t="s">
        <v>5428</v>
      </c>
      <c r="O378" s="5" t="s">
        <v>5428</v>
      </c>
      <c r="P378" s="5" t="s">
        <v>5428</v>
      </c>
      <c r="Q378" s="5" t="s">
        <v>5428</v>
      </c>
      <c r="R378" s="5"/>
      <c r="S378" s="8"/>
      <c r="T378" s="5"/>
      <c r="U378" s="8" t="s">
        <v>518</v>
      </c>
      <c r="V378" s="5" t="s">
        <v>517</v>
      </c>
      <c r="W378" s="5" t="s">
        <v>520</v>
      </c>
      <c r="X378" s="5">
        <v>2018</v>
      </c>
      <c r="Y378" s="5">
        <v>50</v>
      </c>
      <c r="Z378" s="5">
        <v>1</v>
      </c>
      <c r="AA378" s="5">
        <v>43506</v>
      </c>
      <c r="AB378" s="5" t="s">
        <v>521</v>
      </c>
      <c r="AC378" s="5" t="s">
        <v>522</v>
      </c>
      <c r="AD378" s="5" t="s">
        <v>5271</v>
      </c>
      <c r="AE378" s="5" t="s">
        <v>4977</v>
      </c>
      <c r="AF378" s="5" t="s">
        <v>519</v>
      </c>
      <c r="AG378" s="5">
        <v>0.67</v>
      </c>
      <c r="AH378" s="5" t="s">
        <v>5027</v>
      </c>
    </row>
    <row r="379" spans="1:34" x14ac:dyDescent="0.15">
      <c r="A379" s="3">
        <v>95</v>
      </c>
      <c r="B379" s="5" t="s">
        <v>523</v>
      </c>
      <c r="C379" s="5" t="e">
        <f>INDEX('168-上海理工大学-is05(scie2018)'!$E:$E,MATCH(B379,'168-上海理工大学-is05(scie2018)'!$B:$B,0))</f>
        <v>#N/A</v>
      </c>
      <c r="D379" s="5">
        <v>4</v>
      </c>
      <c r="E379" s="5" t="s">
        <v>7611</v>
      </c>
      <c r="F379" s="5" t="s">
        <v>5427</v>
      </c>
      <c r="G379" s="5" t="s">
        <v>7435</v>
      </c>
      <c r="H379" s="8" t="s">
        <v>7436</v>
      </c>
      <c r="I379" s="5" t="s">
        <v>7435</v>
      </c>
      <c r="J379" s="8" t="s">
        <v>7436</v>
      </c>
      <c r="K379" s="5" t="s">
        <v>7435</v>
      </c>
      <c r="L379" s="8" t="s">
        <v>7436</v>
      </c>
      <c r="M379" s="5" t="s">
        <v>7437</v>
      </c>
      <c r="N379" s="5" t="s">
        <v>5428</v>
      </c>
      <c r="O379" s="5" t="s">
        <v>5428</v>
      </c>
      <c r="P379" s="5" t="s">
        <v>5428</v>
      </c>
      <c r="Q379" s="5" t="s">
        <v>5428</v>
      </c>
      <c r="R379" s="5" t="s">
        <v>5620</v>
      </c>
      <c r="S379" s="8" t="s">
        <v>5620</v>
      </c>
      <c r="T379" s="5" t="s">
        <v>5620</v>
      </c>
      <c r="U379" s="8" t="s">
        <v>525</v>
      </c>
      <c r="V379" s="5" t="s">
        <v>524</v>
      </c>
      <c r="W379" s="5" t="s">
        <v>503</v>
      </c>
      <c r="X379" s="5">
        <v>2018</v>
      </c>
      <c r="AA379" s="5" t="s">
        <v>17</v>
      </c>
      <c r="AB379" s="5" t="s">
        <v>504</v>
      </c>
      <c r="AC379" s="5" t="s">
        <v>526</v>
      </c>
      <c r="AD379" s="5" t="s">
        <v>5272</v>
      </c>
      <c r="AE379" s="5" t="s">
        <v>4980</v>
      </c>
      <c r="AF379" s="5" t="s">
        <v>14</v>
      </c>
      <c r="AG379" s="5">
        <v>1.6279999999999999</v>
      </c>
      <c r="AH379" s="5" t="s">
        <v>5027</v>
      </c>
    </row>
    <row r="380" spans="1:34" x14ac:dyDescent="0.15">
      <c r="A380" s="3">
        <v>98</v>
      </c>
      <c r="B380" s="5" t="s">
        <v>536</v>
      </c>
      <c r="C380" s="5" t="e">
        <f>INDEX('168-上海理工大学-is05(scie2018)'!$E:$E,MATCH(B380,'168-上海理工大学-is05(scie2018)'!$B:$B,0))</f>
        <v>#N/A</v>
      </c>
      <c r="D380" s="5" t="s">
        <v>6406</v>
      </c>
      <c r="E380" s="5" t="s">
        <v>7611</v>
      </c>
      <c r="F380" s="5" t="s">
        <v>5427</v>
      </c>
      <c r="G380" s="5" t="s">
        <v>7418</v>
      </c>
      <c r="H380" s="8" t="s">
        <v>7419</v>
      </c>
      <c r="I380" s="5" t="s">
        <v>7418</v>
      </c>
      <c r="J380" s="8" t="s">
        <v>7419</v>
      </c>
      <c r="K380" s="5" t="s">
        <v>7418</v>
      </c>
      <c r="L380" s="8" t="s">
        <v>7419</v>
      </c>
      <c r="M380" s="5" t="s">
        <v>7438</v>
      </c>
      <c r="N380" s="5" t="s">
        <v>5428</v>
      </c>
      <c r="O380" s="5" t="s">
        <v>5428</v>
      </c>
      <c r="P380" s="5" t="s">
        <v>5428</v>
      </c>
      <c r="Q380" s="5" t="s">
        <v>5428</v>
      </c>
      <c r="R380" s="5" t="s">
        <v>7439</v>
      </c>
      <c r="S380" s="8" t="s">
        <v>7440</v>
      </c>
      <c r="T380" s="5" t="s">
        <v>5448</v>
      </c>
      <c r="U380" s="8" t="s">
        <v>538</v>
      </c>
      <c r="V380" s="5" t="s">
        <v>537</v>
      </c>
      <c r="W380" s="5" t="s">
        <v>450</v>
      </c>
      <c r="X380" s="5">
        <v>2018</v>
      </c>
      <c r="Y380" s="5">
        <v>8</v>
      </c>
      <c r="Z380" s="5">
        <v>8</v>
      </c>
      <c r="AA380" s="5" t="s">
        <v>539</v>
      </c>
      <c r="AB380" s="5" t="s">
        <v>451</v>
      </c>
      <c r="AC380" s="5" t="s">
        <v>99</v>
      </c>
      <c r="AD380" s="5" t="s">
        <v>4991</v>
      </c>
      <c r="AE380" s="5" t="s">
        <v>4992</v>
      </c>
      <c r="AF380" s="5" t="s">
        <v>47</v>
      </c>
      <c r="AG380" s="5">
        <v>3.0489999999999999</v>
      </c>
      <c r="AH380" s="5" t="s">
        <v>5027</v>
      </c>
    </row>
    <row r="381" spans="1:34" x14ac:dyDescent="0.15">
      <c r="A381" s="3">
        <v>99</v>
      </c>
      <c r="B381" s="5" t="s">
        <v>540</v>
      </c>
      <c r="C381" s="5" t="e">
        <f>INDEX('168-上海理工大学-is05(scie2018)'!$E:$E,MATCH(B381,'168-上海理工大学-is05(scie2018)'!$B:$B,0))</f>
        <v>#N/A</v>
      </c>
      <c r="D381" s="5" t="s">
        <v>6406</v>
      </c>
      <c r="E381" s="5" t="s">
        <v>7611</v>
      </c>
      <c r="F381" s="5" t="s">
        <v>5427</v>
      </c>
      <c r="G381" s="5" t="s">
        <v>7441</v>
      </c>
      <c r="H381" s="8" t="s">
        <v>7442</v>
      </c>
      <c r="I381" s="5" t="s">
        <v>7441</v>
      </c>
      <c r="J381" s="8" t="s">
        <v>7442</v>
      </c>
      <c r="K381" s="5" t="s">
        <v>7441</v>
      </c>
      <c r="L381" s="8" t="s">
        <v>7442</v>
      </c>
      <c r="M381" s="5" t="s">
        <v>7443</v>
      </c>
      <c r="N381" s="5" t="s">
        <v>5428</v>
      </c>
      <c r="O381" s="5" t="s">
        <v>5428</v>
      </c>
      <c r="P381" s="5" t="s">
        <v>5428</v>
      </c>
      <c r="Q381" s="5" t="s">
        <v>5431</v>
      </c>
      <c r="R381" s="5"/>
      <c r="S381" s="8"/>
      <c r="T381" s="5"/>
      <c r="U381" s="8" t="s">
        <v>542</v>
      </c>
      <c r="V381" s="5" t="s">
        <v>541</v>
      </c>
      <c r="W381" s="5" t="s">
        <v>22</v>
      </c>
      <c r="X381" s="5">
        <v>2018</v>
      </c>
      <c r="Y381" s="5">
        <v>18</v>
      </c>
      <c r="Z381" s="5">
        <v>1</v>
      </c>
      <c r="AA381" s="5" t="s">
        <v>17</v>
      </c>
      <c r="AB381" s="5" t="s">
        <v>23</v>
      </c>
      <c r="AC381" s="5" t="s">
        <v>99</v>
      </c>
      <c r="AD381" s="5" t="s">
        <v>4911</v>
      </c>
      <c r="AE381" s="5" t="s">
        <v>4912</v>
      </c>
      <c r="AF381" s="5" t="s">
        <v>47</v>
      </c>
      <c r="AG381" s="5">
        <v>3.0310000000000001</v>
      </c>
      <c r="AH381" s="5" t="s">
        <v>5027</v>
      </c>
    </row>
    <row r="382" spans="1:34" x14ac:dyDescent="0.15">
      <c r="A382" s="3">
        <v>115</v>
      </c>
      <c r="B382" s="5" t="s">
        <v>616</v>
      </c>
      <c r="C382" s="5" t="e">
        <f>INDEX('168-上海理工大学-is05(scie2018)'!$E:$E,MATCH(B382,'168-上海理工大学-is05(scie2018)'!$B:$B,0))</f>
        <v>#N/A</v>
      </c>
      <c r="D382" s="5">
        <v>2</v>
      </c>
      <c r="E382" s="5" t="s">
        <v>7611</v>
      </c>
      <c r="F382" s="5" t="s">
        <v>5427</v>
      </c>
      <c r="G382" s="5" t="s">
        <v>7428</v>
      </c>
      <c r="H382" s="8" t="s">
        <v>7429</v>
      </c>
      <c r="I382" s="5"/>
      <c r="J382" s="8"/>
      <c r="K382" s="5" t="s">
        <v>7428</v>
      </c>
      <c r="L382" s="8" t="s">
        <v>7429</v>
      </c>
      <c r="M382" s="5" t="s">
        <v>7444</v>
      </c>
      <c r="N382" s="5" t="s">
        <v>5428</v>
      </c>
      <c r="O382" s="5" t="s">
        <v>5428</v>
      </c>
      <c r="P382" s="5" t="s">
        <v>5428</v>
      </c>
      <c r="Q382" s="5" t="s">
        <v>5428</v>
      </c>
      <c r="R382" s="5"/>
      <c r="S382" s="8"/>
      <c r="T382" s="5"/>
      <c r="U382" s="8" t="s">
        <v>618</v>
      </c>
      <c r="V382" s="5" t="s">
        <v>617</v>
      </c>
      <c r="W382" s="5" t="s">
        <v>565</v>
      </c>
      <c r="X382" s="5">
        <v>2018</v>
      </c>
      <c r="Y382" s="5">
        <v>42</v>
      </c>
      <c r="AA382" s="5" t="s">
        <v>619</v>
      </c>
      <c r="AB382" s="5" t="s">
        <v>566</v>
      </c>
      <c r="AC382" s="5" t="s">
        <v>99</v>
      </c>
      <c r="AD382" s="5" t="s">
        <v>4783</v>
      </c>
      <c r="AE382" s="5" t="s">
        <v>4784</v>
      </c>
      <c r="AF382" s="5" t="s">
        <v>14</v>
      </c>
      <c r="AG382" s="5">
        <v>7.2789999999999999</v>
      </c>
      <c r="AH382" s="5" t="s">
        <v>5027</v>
      </c>
    </row>
    <row r="383" spans="1:34" x14ac:dyDescent="0.15">
      <c r="A383" s="3">
        <v>120</v>
      </c>
      <c r="B383" s="5" t="s">
        <v>639</v>
      </c>
      <c r="C383" s="5" t="e">
        <f>INDEX('168-上海理工大学-is05(scie2018)'!$E:$E,MATCH(B383,'168-上海理工大学-is05(scie2018)'!$B:$B,0))</f>
        <v>#N/A</v>
      </c>
      <c r="D383" s="5">
        <v>2</v>
      </c>
      <c r="E383" s="5" t="s">
        <v>7611</v>
      </c>
      <c r="F383" s="5" t="s">
        <v>5427</v>
      </c>
      <c r="G383" s="5" t="s">
        <v>7428</v>
      </c>
      <c r="H383" s="8" t="s">
        <v>7429</v>
      </c>
      <c r="I383" s="5"/>
      <c r="J383" s="8"/>
      <c r="K383" s="5" t="s">
        <v>7428</v>
      </c>
      <c r="L383" s="8" t="s">
        <v>7429</v>
      </c>
      <c r="M383" s="5" t="s">
        <v>7445</v>
      </c>
      <c r="N383" s="5" t="s">
        <v>5428</v>
      </c>
      <c r="O383" s="5" t="s">
        <v>5428</v>
      </c>
      <c r="P383" s="5" t="s">
        <v>5428</v>
      </c>
      <c r="Q383" s="5" t="s">
        <v>5428</v>
      </c>
      <c r="R383" s="5"/>
      <c r="S383" s="8"/>
      <c r="T383" s="5"/>
      <c r="U383" s="8" t="s">
        <v>641</v>
      </c>
      <c r="V383" s="5" t="s">
        <v>640</v>
      </c>
      <c r="W383" s="5" t="s">
        <v>565</v>
      </c>
      <c r="X383" s="5">
        <v>2018</v>
      </c>
      <c r="Y383" s="5">
        <v>40</v>
      </c>
      <c r="AA383" s="5" t="s">
        <v>642</v>
      </c>
      <c r="AB383" s="5" t="s">
        <v>566</v>
      </c>
      <c r="AC383" s="5" t="s">
        <v>99</v>
      </c>
      <c r="AD383" s="5" t="s">
        <v>5122</v>
      </c>
      <c r="AE383" s="5" t="s">
        <v>4919</v>
      </c>
      <c r="AF383" s="5" t="s">
        <v>14</v>
      </c>
      <c r="AG383" s="5">
        <v>7.2789999999999999</v>
      </c>
      <c r="AH383" s="5" t="s">
        <v>5030</v>
      </c>
    </row>
    <row r="384" spans="1:34" x14ac:dyDescent="0.15">
      <c r="A384" s="3">
        <v>124</v>
      </c>
      <c r="B384" s="5" t="s">
        <v>661</v>
      </c>
      <c r="C384" s="5" t="e">
        <f>INDEX('168-上海理工大学-is05(scie2018)'!$E:$E,MATCH(B384,'168-上海理工大学-is05(scie2018)'!$B:$B,0))</f>
        <v>#N/A</v>
      </c>
      <c r="D384" s="5" t="s">
        <v>6406</v>
      </c>
      <c r="E384" s="5" t="s">
        <v>7611</v>
      </c>
      <c r="F384" s="5" t="s">
        <v>5427</v>
      </c>
      <c r="G384" s="5" t="s">
        <v>7441</v>
      </c>
      <c r="H384" s="8" t="s">
        <v>7442</v>
      </c>
      <c r="I384" s="5" t="s">
        <v>7441</v>
      </c>
      <c r="J384" s="8" t="s">
        <v>7442</v>
      </c>
      <c r="K384" s="5" t="s">
        <v>7441</v>
      </c>
      <c r="L384" s="8" t="s">
        <v>7442</v>
      </c>
      <c r="M384" s="5" t="s">
        <v>7446</v>
      </c>
      <c r="N384" s="5" t="s">
        <v>5428</v>
      </c>
      <c r="O384" s="5" t="s">
        <v>5428</v>
      </c>
      <c r="P384" s="5" t="s">
        <v>5428</v>
      </c>
      <c r="Q384" s="5" t="s">
        <v>5431</v>
      </c>
      <c r="R384" s="5" t="s">
        <v>7447</v>
      </c>
      <c r="S384" s="8" t="s">
        <v>7448</v>
      </c>
      <c r="T384" s="5" t="s">
        <v>6454</v>
      </c>
      <c r="U384" s="8" t="s">
        <v>663</v>
      </c>
      <c r="V384" s="5" t="s">
        <v>662</v>
      </c>
      <c r="W384" s="5" t="s">
        <v>664</v>
      </c>
      <c r="X384" s="5">
        <v>2018</v>
      </c>
      <c r="Y384" s="5">
        <v>8</v>
      </c>
      <c r="Z384" s="5">
        <v>12</v>
      </c>
      <c r="AA384" s="5" t="s">
        <v>17</v>
      </c>
      <c r="AB384" s="5" t="s">
        <v>665</v>
      </c>
      <c r="AC384" s="5" t="s">
        <v>99</v>
      </c>
      <c r="AD384" s="5" t="s">
        <v>4172</v>
      </c>
      <c r="AE384" s="5" t="s">
        <v>4173</v>
      </c>
      <c r="AF384" s="5" t="s">
        <v>14</v>
      </c>
      <c r="AG384" s="5">
        <v>2.2170000000000001</v>
      </c>
      <c r="AH384" s="5" t="s">
        <v>5027</v>
      </c>
    </row>
    <row r="385" spans="1:34" x14ac:dyDescent="0.15">
      <c r="A385" s="3">
        <v>131</v>
      </c>
      <c r="B385" s="5" t="s">
        <v>699</v>
      </c>
      <c r="C385" s="5" t="e">
        <f>INDEX('168-上海理工大学-is05(scie2018)'!$E:$E,MATCH(B385,'168-上海理工大学-is05(scie2018)'!$B:$B,0))</f>
        <v>#N/A</v>
      </c>
      <c r="D385" s="5" t="s">
        <v>5599</v>
      </c>
      <c r="E385" s="5" t="s">
        <v>7611</v>
      </c>
      <c r="F385" s="5" t="s">
        <v>5427</v>
      </c>
      <c r="G385" s="5" t="s">
        <v>7449</v>
      </c>
      <c r="H385" s="8" t="s">
        <v>7450</v>
      </c>
      <c r="I385" s="5" t="s">
        <v>7449</v>
      </c>
      <c r="J385" s="8" t="s">
        <v>7450</v>
      </c>
      <c r="K385" s="5" t="s">
        <v>7449</v>
      </c>
      <c r="L385" s="8" t="s">
        <v>7450</v>
      </c>
      <c r="M385" s="5" t="s">
        <v>7451</v>
      </c>
      <c r="N385" s="5" t="s">
        <v>5428</v>
      </c>
      <c r="O385" s="5" t="s">
        <v>5428</v>
      </c>
      <c r="P385" s="5" t="s">
        <v>5428</v>
      </c>
      <c r="Q385" s="5" t="s">
        <v>5428</v>
      </c>
      <c r="R385" s="5" t="s">
        <v>7452</v>
      </c>
      <c r="S385" s="8" t="s">
        <v>7453</v>
      </c>
      <c r="T385" s="5" t="s">
        <v>7454</v>
      </c>
      <c r="U385" s="8" t="s">
        <v>701</v>
      </c>
      <c r="V385" s="5" t="s">
        <v>700</v>
      </c>
      <c r="W385" s="5" t="s">
        <v>664</v>
      </c>
      <c r="X385" s="5">
        <v>2018</v>
      </c>
      <c r="Y385" s="5">
        <v>8</v>
      </c>
      <c r="Z385" s="5">
        <v>11</v>
      </c>
      <c r="AA385" s="5" t="s">
        <v>17</v>
      </c>
      <c r="AB385" s="5" t="s">
        <v>665</v>
      </c>
      <c r="AC385" s="5" t="s">
        <v>702</v>
      </c>
      <c r="AD385" s="5" t="s">
        <v>4261</v>
      </c>
      <c r="AE385" s="5" t="s">
        <v>4177</v>
      </c>
      <c r="AF385" s="5" t="s">
        <v>14</v>
      </c>
      <c r="AG385" s="5">
        <v>2.2170000000000001</v>
      </c>
      <c r="AH385" s="5" t="s">
        <v>5027</v>
      </c>
    </row>
    <row r="386" spans="1:34" x14ac:dyDescent="0.15">
      <c r="A386" s="3">
        <v>138</v>
      </c>
      <c r="B386" s="5" t="s">
        <v>736</v>
      </c>
      <c r="C386" s="5" t="e">
        <f>INDEX('168-上海理工大学-is05(scie2018)'!$E:$E,MATCH(B386,'168-上海理工大学-is05(scie2018)'!$B:$B,0))</f>
        <v>#N/A</v>
      </c>
      <c r="D386" s="5">
        <v>4</v>
      </c>
      <c r="E386" s="5" t="s">
        <v>7611</v>
      </c>
      <c r="F386" s="5" t="s">
        <v>5427</v>
      </c>
      <c r="G386" s="5" t="s">
        <v>7435</v>
      </c>
      <c r="H386" s="8" t="s">
        <v>7436</v>
      </c>
      <c r="I386" s="5" t="s">
        <v>7435</v>
      </c>
      <c r="J386" s="8" t="s">
        <v>7436</v>
      </c>
      <c r="K386" s="5" t="s">
        <v>7435</v>
      </c>
      <c r="L386" s="8" t="s">
        <v>7436</v>
      </c>
      <c r="M386" s="5" t="s">
        <v>7455</v>
      </c>
      <c r="N386" s="5" t="s">
        <v>5428</v>
      </c>
      <c r="O386" s="5" t="s">
        <v>5428</v>
      </c>
      <c r="P386" s="5" t="s">
        <v>5428</v>
      </c>
      <c r="Q386" s="5" t="s">
        <v>5428</v>
      </c>
      <c r="R386" s="5" t="s">
        <v>7456</v>
      </c>
      <c r="S386" s="8" t="s">
        <v>7457</v>
      </c>
      <c r="T386" s="5" t="s">
        <v>7457</v>
      </c>
      <c r="U386" s="8" t="s">
        <v>738</v>
      </c>
      <c r="V386" s="5" t="s">
        <v>737</v>
      </c>
      <c r="W386" s="5" t="s">
        <v>681</v>
      </c>
      <c r="X386" s="5">
        <v>2018</v>
      </c>
      <c r="Y386" s="5">
        <v>10</v>
      </c>
      <c r="Z386" s="5">
        <v>10</v>
      </c>
      <c r="AA386" s="5" t="s">
        <v>17</v>
      </c>
      <c r="AB386" s="5" t="s">
        <v>682</v>
      </c>
      <c r="AC386" s="5" t="s">
        <v>318</v>
      </c>
      <c r="AD386" s="5" t="s">
        <v>4341</v>
      </c>
      <c r="AE386" s="5" t="s">
        <v>4342</v>
      </c>
      <c r="AF386" s="5" t="s">
        <v>14</v>
      </c>
      <c r="AG386" s="5">
        <v>1.024</v>
      </c>
      <c r="AH386" s="5" t="s">
        <v>5027</v>
      </c>
    </row>
    <row r="387" spans="1:34" x14ac:dyDescent="0.15">
      <c r="A387" s="3">
        <v>147</v>
      </c>
      <c r="B387" s="5" t="s">
        <v>781</v>
      </c>
      <c r="C387" s="5" t="e">
        <f>INDEX('168-上海理工大学-is05(scie2018)'!$E:$E,MATCH(B387,'168-上海理工大学-is05(scie2018)'!$B:$B,0))</f>
        <v>#N/A</v>
      </c>
      <c r="D387" s="5" t="s">
        <v>5599</v>
      </c>
      <c r="E387" s="5" t="s">
        <v>7611</v>
      </c>
      <c r="F387" s="5" t="s">
        <v>5427</v>
      </c>
      <c r="G387" s="5" t="s">
        <v>7449</v>
      </c>
      <c r="H387" s="8" t="s">
        <v>7450</v>
      </c>
      <c r="I387" s="5" t="s">
        <v>7449</v>
      </c>
      <c r="J387" s="8" t="s">
        <v>7450</v>
      </c>
      <c r="K387" s="5" t="s">
        <v>7449</v>
      </c>
      <c r="L387" s="8" t="s">
        <v>7450</v>
      </c>
      <c r="M387" s="5" t="s">
        <v>7458</v>
      </c>
      <c r="N387" s="5" t="s">
        <v>5428</v>
      </c>
      <c r="O387" s="5" t="s">
        <v>5428</v>
      </c>
      <c r="P387" s="5" t="s">
        <v>5428</v>
      </c>
      <c r="Q387" s="5" t="s">
        <v>5428</v>
      </c>
      <c r="R387" s="5" t="s">
        <v>7459</v>
      </c>
      <c r="S387" s="8" t="s">
        <v>7460</v>
      </c>
      <c r="T387" s="5" t="s">
        <v>7461</v>
      </c>
      <c r="U387" s="8" t="s">
        <v>783</v>
      </c>
      <c r="V387" s="5" t="s">
        <v>782</v>
      </c>
      <c r="W387" s="5" t="s">
        <v>664</v>
      </c>
      <c r="X387" s="5">
        <v>2018</v>
      </c>
      <c r="Y387" s="5">
        <v>8</v>
      </c>
      <c r="Z387" s="5">
        <v>9</v>
      </c>
      <c r="AA387" s="5" t="s">
        <v>17</v>
      </c>
      <c r="AB387" s="5" t="s">
        <v>665</v>
      </c>
      <c r="AC387" s="5" t="s">
        <v>99</v>
      </c>
      <c r="AD387" s="5" t="s">
        <v>4435</v>
      </c>
      <c r="AE387" s="5" t="s">
        <v>4179</v>
      </c>
      <c r="AF387" s="5" t="s">
        <v>14</v>
      </c>
      <c r="AG387" s="5">
        <v>2.2170000000000001</v>
      </c>
      <c r="AH387" s="5" t="s">
        <v>5027</v>
      </c>
    </row>
    <row r="388" spans="1:34" x14ac:dyDescent="0.15">
      <c r="A388" s="3">
        <v>156</v>
      </c>
      <c r="B388" s="5" t="s">
        <v>827</v>
      </c>
      <c r="C388" s="5" t="e">
        <f>INDEX('168-上海理工大学-is05(scie2018)'!$E:$E,MATCH(B388,'168-上海理工大学-is05(scie2018)'!$B:$B,0))</f>
        <v>#N/A</v>
      </c>
      <c r="D388" s="5" t="s">
        <v>5488</v>
      </c>
      <c r="E388" s="5" t="s">
        <v>7611</v>
      </c>
      <c r="F388" s="5" t="s">
        <v>5427</v>
      </c>
      <c r="G388" s="5" t="s">
        <v>7462</v>
      </c>
      <c r="H388" s="8" t="s">
        <v>7463</v>
      </c>
      <c r="I388" s="5" t="s">
        <v>7462</v>
      </c>
      <c r="J388" s="8" t="s">
        <v>7463</v>
      </c>
      <c r="K388" s="5" t="s">
        <v>7462</v>
      </c>
      <c r="L388" s="8" t="s">
        <v>7463</v>
      </c>
      <c r="M388" s="5" t="s">
        <v>7464</v>
      </c>
      <c r="N388" s="5" t="s">
        <v>5428</v>
      </c>
      <c r="O388" s="5" t="s">
        <v>5428</v>
      </c>
      <c r="P388" s="5" t="s">
        <v>5428</v>
      </c>
      <c r="Q388" s="5" t="s">
        <v>5428</v>
      </c>
      <c r="R388" s="5" t="s">
        <v>7465</v>
      </c>
      <c r="S388" s="8" t="s">
        <v>7466</v>
      </c>
      <c r="T388" s="5" t="s">
        <v>6729</v>
      </c>
      <c r="U388" s="8" t="s">
        <v>829</v>
      </c>
      <c r="V388" s="5" t="s">
        <v>828</v>
      </c>
      <c r="W388" s="5" t="s">
        <v>686</v>
      </c>
      <c r="X388" s="5">
        <v>2018</v>
      </c>
      <c r="Y388" s="5">
        <v>141</v>
      </c>
      <c r="AA388" s="5" t="s">
        <v>830</v>
      </c>
      <c r="AB388" s="5" t="s">
        <v>687</v>
      </c>
      <c r="AC388" s="5" t="s">
        <v>318</v>
      </c>
      <c r="AD388" s="5" t="s">
        <v>4563</v>
      </c>
      <c r="AE388" s="5" t="s">
        <v>4104</v>
      </c>
      <c r="AF388" s="5" t="s">
        <v>14</v>
      </c>
      <c r="AG388" s="5">
        <v>4.0259999999999998</v>
      </c>
      <c r="AH388" s="5" t="s">
        <v>5027</v>
      </c>
    </row>
    <row r="389" spans="1:34" x14ac:dyDescent="0.15">
      <c r="A389" s="3">
        <v>180</v>
      </c>
      <c r="B389" s="5" t="s">
        <v>946</v>
      </c>
      <c r="C389" s="5" t="e">
        <f>INDEX('168-上海理工大学-is05(scie2018)'!$E:$E,MATCH(B389,'168-上海理工大学-is05(scie2018)'!$B:$B,0))</f>
        <v>#N/A</v>
      </c>
      <c r="D389" s="5" t="s">
        <v>7431</v>
      </c>
      <c r="E389" s="5" t="s">
        <v>7611</v>
      </c>
      <c r="F389" s="5" t="s">
        <v>5427</v>
      </c>
      <c r="G389" s="5" t="s">
        <v>7432</v>
      </c>
      <c r="H389" s="8" t="s">
        <v>7433</v>
      </c>
      <c r="I389" s="5" t="s">
        <v>7432</v>
      </c>
      <c r="J389" s="8" t="s">
        <v>7433</v>
      </c>
      <c r="K389" s="5" t="s">
        <v>7432</v>
      </c>
      <c r="L389" s="8" t="s">
        <v>7433</v>
      </c>
      <c r="M389" s="5" t="s">
        <v>7467</v>
      </c>
      <c r="N389" s="5" t="s">
        <v>5428</v>
      </c>
      <c r="O389" s="5" t="s">
        <v>5428</v>
      </c>
      <c r="P389" s="5" t="s">
        <v>5428</v>
      </c>
      <c r="Q389" s="5" t="s">
        <v>5428</v>
      </c>
      <c r="R389" s="5" t="s">
        <v>7468</v>
      </c>
      <c r="S389" s="8" t="s">
        <v>7469</v>
      </c>
      <c r="T389" s="5" t="s">
        <v>5518</v>
      </c>
      <c r="U389" s="8" t="s">
        <v>948</v>
      </c>
      <c r="V389" s="5" t="s">
        <v>947</v>
      </c>
      <c r="W389" s="5" t="s">
        <v>681</v>
      </c>
      <c r="X389" s="5">
        <v>2018</v>
      </c>
      <c r="Y389" s="5">
        <v>10</v>
      </c>
      <c r="Z389" s="5">
        <v>4</v>
      </c>
      <c r="AA389" s="5" t="s">
        <v>17</v>
      </c>
      <c r="AB389" s="5" t="s">
        <v>682</v>
      </c>
      <c r="AC389" s="5" t="s">
        <v>99</v>
      </c>
      <c r="AD389" s="5" t="s">
        <v>5269</v>
      </c>
      <c r="AE389" s="5" t="s">
        <v>4091</v>
      </c>
      <c r="AF389" s="5" t="s">
        <v>14</v>
      </c>
      <c r="AG389" s="5">
        <v>1.024</v>
      </c>
      <c r="AH389" s="5" t="s">
        <v>5027</v>
      </c>
    </row>
    <row r="390" spans="1:34" x14ac:dyDescent="0.15">
      <c r="A390" s="3">
        <v>202</v>
      </c>
      <c r="B390" s="5" t="s">
        <v>1041</v>
      </c>
      <c r="C390" s="5" t="e">
        <f>INDEX('168-上海理工大学-is05(scie2018)'!$E:$E,MATCH(B390,'168-上海理工大学-is05(scie2018)'!$B:$B,0))</f>
        <v>#N/A</v>
      </c>
      <c r="D390" s="5">
        <v>2</v>
      </c>
      <c r="E390" s="5" t="s">
        <v>7611</v>
      </c>
      <c r="F390" s="5" t="s">
        <v>5427</v>
      </c>
      <c r="G390" s="5" t="s">
        <v>7470</v>
      </c>
      <c r="H390" s="8" t="s">
        <v>7471</v>
      </c>
      <c r="I390" s="5" t="s">
        <v>7470</v>
      </c>
      <c r="J390" s="8" t="s">
        <v>7471</v>
      </c>
      <c r="K390" s="5" t="s">
        <v>7470</v>
      </c>
      <c r="L390" s="8" t="s">
        <v>7471</v>
      </c>
      <c r="M390" s="5" t="s">
        <v>7472</v>
      </c>
      <c r="N390" s="5" t="s">
        <v>5428</v>
      </c>
      <c r="O390" s="5" t="s">
        <v>5428</v>
      </c>
      <c r="P390" s="5" t="s">
        <v>5428</v>
      </c>
      <c r="Q390" s="5" t="s">
        <v>5428</v>
      </c>
      <c r="R390" s="5" t="s">
        <v>7473</v>
      </c>
      <c r="S390" s="8" t="s">
        <v>7474</v>
      </c>
      <c r="T390" s="5" t="s">
        <v>5448</v>
      </c>
      <c r="U390" s="8" t="s">
        <v>1043</v>
      </c>
      <c r="V390" s="5" t="s">
        <v>1042</v>
      </c>
      <c r="W390" s="5" t="s">
        <v>1044</v>
      </c>
      <c r="X390" s="5">
        <v>2018</v>
      </c>
      <c r="Y390" s="5">
        <v>9</v>
      </c>
      <c r="AA390" s="5" t="s">
        <v>1046</v>
      </c>
      <c r="AB390" s="5" t="s">
        <v>1045</v>
      </c>
      <c r="AC390" s="5" t="s">
        <v>99</v>
      </c>
      <c r="AD390" s="5" t="s">
        <v>5104</v>
      </c>
      <c r="AE390" s="5" t="s">
        <v>4833</v>
      </c>
      <c r="AF390" s="5" t="s">
        <v>14</v>
      </c>
      <c r="AG390" s="5">
        <v>2.2690000000000001</v>
      </c>
      <c r="AH390" s="5" t="s">
        <v>5027</v>
      </c>
    </row>
    <row r="391" spans="1:34" x14ac:dyDescent="0.15">
      <c r="A391" s="3">
        <v>284</v>
      </c>
      <c r="B391" s="5" t="s">
        <v>1446</v>
      </c>
      <c r="C391" s="5" t="e">
        <f>INDEX('168-上海理工大学-is05(scie2018)'!$E:$E,MATCH(B391,'168-上海理工大学-is05(scie2018)'!$B:$B,0))</f>
        <v>#N/A</v>
      </c>
      <c r="D391" s="5" t="s">
        <v>5599</v>
      </c>
      <c r="E391" s="5" t="s">
        <v>7611</v>
      </c>
      <c r="F391" s="5" t="s">
        <v>5427</v>
      </c>
      <c r="G391" s="5" t="s">
        <v>7475</v>
      </c>
      <c r="H391" s="8" t="s">
        <v>7476</v>
      </c>
      <c r="I391" s="5" t="s">
        <v>7475</v>
      </c>
      <c r="J391" s="8" t="s">
        <v>7476</v>
      </c>
      <c r="K391" s="5" t="s">
        <v>7475</v>
      </c>
      <c r="L391" s="8" t="s">
        <v>7476</v>
      </c>
      <c r="M391" s="5" t="s">
        <v>7477</v>
      </c>
      <c r="N391" s="5" t="s">
        <v>5428</v>
      </c>
      <c r="O391" s="5" t="s">
        <v>5428</v>
      </c>
      <c r="P391" s="5" t="s">
        <v>5428</v>
      </c>
      <c r="Q391" s="5" t="s">
        <v>5428</v>
      </c>
      <c r="R391" s="5" t="s">
        <v>7478</v>
      </c>
      <c r="S391" s="8" t="s">
        <v>7479</v>
      </c>
      <c r="T391" s="5" t="s">
        <v>6729</v>
      </c>
      <c r="U391" s="8" t="s">
        <v>1448</v>
      </c>
      <c r="V391" s="5" t="s">
        <v>1447</v>
      </c>
      <c r="W391" s="5" t="s">
        <v>1449</v>
      </c>
      <c r="X391" s="5">
        <v>2018</v>
      </c>
      <c r="Y391" s="5">
        <v>13</v>
      </c>
      <c r="Z391" s="5">
        <v>8</v>
      </c>
      <c r="AA391" s="5" t="s">
        <v>17</v>
      </c>
      <c r="AB391" s="5" t="s">
        <v>1450</v>
      </c>
      <c r="AC391" s="5" t="s">
        <v>522</v>
      </c>
      <c r="AD391" s="5" t="s">
        <v>4533</v>
      </c>
      <c r="AE391" s="5" t="s">
        <v>4534</v>
      </c>
      <c r="AF391" s="5" t="s">
        <v>14</v>
      </c>
      <c r="AG391" s="5">
        <v>2.7759999999999998</v>
      </c>
      <c r="AH391" s="5" t="s">
        <v>5027</v>
      </c>
    </row>
    <row r="392" spans="1:34" x14ac:dyDescent="0.15">
      <c r="A392" s="3">
        <v>305</v>
      </c>
      <c r="B392" s="5" t="s">
        <v>1550</v>
      </c>
      <c r="C392" s="5" t="e">
        <f>INDEX('168-上海理工大学-is05(scie2018)'!$E:$E,MATCH(B392,'168-上海理工大学-is05(scie2018)'!$B:$B,0))</f>
        <v>#N/A</v>
      </c>
      <c r="D392" s="5">
        <v>4</v>
      </c>
      <c r="E392" s="5" t="s">
        <v>7611</v>
      </c>
      <c r="F392" s="5" t="s">
        <v>5427</v>
      </c>
      <c r="G392" s="5" t="s">
        <v>7480</v>
      </c>
      <c r="H392" s="8" t="s">
        <v>7481</v>
      </c>
      <c r="I392" s="5"/>
      <c r="J392" s="8"/>
      <c r="K392" s="5" t="s">
        <v>7480</v>
      </c>
      <c r="L392" s="8" t="s">
        <v>7481</v>
      </c>
      <c r="M392" s="5" t="s">
        <v>7482</v>
      </c>
      <c r="N392" s="5" t="s">
        <v>5431</v>
      </c>
      <c r="O392" s="5" t="s">
        <v>5431</v>
      </c>
      <c r="P392" s="5" t="s">
        <v>5431</v>
      </c>
      <c r="Q392" s="5" t="s">
        <v>5428</v>
      </c>
      <c r="R392" s="5"/>
      <c r="S392" s="8"/>
      <c r="T392" s="5"/>
      <c r="U392" s="8" t="s">
        <v>1552</v>
      </c>
      <c r="V392" s="5" t="s">
        <v>1551</v>
      </c>
      <c r="W392" s="5" t="s">
        <v>1553</v>
      </c>
      <c r="X392" s="5">
        <v>2018</v>
      </c>
      <c r="Y392" s="5">
        <v>232</v>
      </c>
      <c r="Z392" s="5">
        <v>11</v>
      </c>
      <c r="AA392" s="5" t="s">
        <v>1555</v>
      </c>
      <c r="AB392" s="5" t="s">
        <v>1554</v>
      </c>
      <c r="AC392" s="5" t="s">
        <v>522</v>
      </c>
      <c r="AD392" s="5" t="s">
        <v>5309</v>
      </c>
      <c r="AE392" s="5" t="s">
        <v>4684</v>
      </c>
      <c r="AF392" s="5" t="s">
        <v>14</v>
      </c>
      <c r="AG392" s="5">
        <v>1.359</v>
      </c>
      <c r="AH392" s="5" t="s">
        <v>5027</v>
      </c>
    </row>
    <row r="393" spans="1:34" x14ac:dyDescent="0.15">
      <c r="A393" s="3">
        <v>325</v>
      </c>
      <c r="B393" s="5" t="s">
        <v>1644</v>
      </c>
      <c r="C393" s="5" t="e">
        <f>INDEX('168-上海理工大学-is05(scie2018)'!$E:$E,MATCH(B393,'168-上海理工大学-is05(scie2018)'!$B:$B,0))</f>
        <v>#N/A</v>
      </c>
      <c r="D393" s="5" t="s">
        <v>5599</v>
      </c>
      <c r="E393" s="5" t="s">
        <v>7611</v>
      </c>
      <c r="F393" s="5" t="s">
        <v>5427</v>
      </c>
      <c r="G393" s="5" t="s">
        <v>7475</v>
      </c>
      <c r="H393" s="8" t="s">
        <v>7476</v>
      </c>
      <c r="I393" s="5" t="s">
        <v>7475</v>
      </c>
      <c r="J393" s="8" t="s">
        <v>7476</v>
      </c>
      <c r="K393" s="5" t="s">
        <v>7475</v>
      </c>
      <c r="L393" s="8" t="s">
        <v>7476</v>
      </c>
      <c r="M393" s="5" t="s">
        <v>7483</v>
      </c>
      <c r="N393" s="5" t="s">
        <v>5431</v>
      </c>
      <c r="O393" s="5" t="s">
        <v>5428</v>
      </c>
      <c r="P393" s="5" t="s">
        <v>5428</v>
      </c>
      <c r="Q393" s="5" t="s">
        <v>5428</v>
      </c>
      <c r="R393" s="5" t="s">
        <v>7484</v>
      </c>
      <c r="S393" s="8" t="s">
        <v>7485</v>
      </c>
      <c r="T393" s="5" t="s">
        <v>6846</v>
      </c>
      <c r="U393" s="8" t="s">
        <v>1646</v>
      </c>
      <c r="V393" s="5" t="s">
        <v>1645</v>
      </c>
      <c r="W393" s="5" t="s">
        <v>1647</v>
      </c>
      <c r="X393" s="5">
        <v>2018</v>
      </c>
      <c r="Y393" s="5">
        <v>119</v>
      </c>
      <c r="AA393" s="5" t="s">
        <v>1649</v>
      </c>
      <c r="AB393" s="5" t="s">
        <v>1648</v>
      </c>
      <c r="AC393" s="5" t="s">
        <v>99</v>
      </c>
      <c r="AD393" s="5" t="s">
        <v>5194</v>
      </c>
      <c r="AE393" s="5" t="s">
        <v>4773</v>
      </c>
      <c r="AF393" s="5" t="s">
        <v>14</v>
      </c>
      <c r="AG393" s="5">
        <v>2.7909999999999999</v>
      </c>
      <c r="AH393" s="5" t="s">
        <v>5027</v>
      </c>
    </row>
    <row r="394" spans="1:34" x14ac:dyDescent="0.15">
      <c r="A394" s="3">
        <v>359</v>
      </c>
      <c r="B394" s="5" t="s">
        <v>1804</v>
      </c>
      <c r="C394" s="5" t="e">
        <f>INDEX('168-上海理工大学-is05(scie2018)'!$E:$E,MATCH(B394,'168-上海理工大学-is05(scie2018)'!$B:$B,0))</f>
        <v>#N/A</v>
      </c>
      <c r="D394" s="5">
        <v>4</v>
      </c>
      <c r="E394" s="5" t="s">
        <v>7611</v>
      </c>
      <c r="F394" s="5" t="s">
        <v>5427</v>
      </c>
      <c r="G394" s="5" t="s">
        <v>7486</v>
      </c>
      <c r="H394" s="8" t="s">
        <v>7487</v>
      </c>
      <c r="I394" s="5" t="s">
        <v>7486</v>
      </c>
      <c r="J394" s="8" t="s">
        <v>7487</v>
      </c>
      <c r="K394" s="5" t="s">
        <v>7486</v>
      </c>
      <c r="L394" s="8" t="s">
        <v>7487</v>
      </c>
      <c r="M394" s="5" t="s">
        <v>7488</v>
      </c>
      <c r="N394" s="5" t="s">
        <v>5428</v>
      </c>
      <c r="O394" s="5" t="s">
        <v>5428</v>
      </c>
      <c r="P394" s="5" t="s">
        <v>5431</v>
      </c>
      <c r="Q394" s="5" t="s">
        <v>5431</v>
      </c>
      <c r="R394" s="5" t="s">
        <v>7489</v>
      </c>
      <c r="S394" s="8" t="s">
        <v>7490</v>
      </c>
      <c r="T394" s="5" t="s">
        <v>5448</v>
      </c>
      <c r="U394" s="8" t="s">
        <v>1806</v>
      </c>
      <c r="V394" s="5" t="s">
        <v>1805</v>
      </c>
      <c r="W394" s="5" t="s">
        <v>1807</v>
      </c>
      <c r="X394" s="5">
        <v>2018</v>
      </c>
      <c r="Y394" s="5">
        <v>59</v>
      </c>
      <c r="Z394" s="5">
        <v>5</v>
      </c>
      <c r="AA394" s="5" t="s">
        <v>1809</v>
      </c>
      <c r="AB394" s="5" t="s">
        <v>1808</v>
      </c>
      <c r="AC394" s="5" t="s">
        <v>99</v>
      </c>
      <c r="AD394" s="5" t="s">
        <v>4920</v>
      </c>
      <c r="AE394" s="5" t="s">
        <v>4921</v>
      </c>
      <c r="AF394" s="5" t="s">
        <v>14</v>
      </c>
      <c r="AG394" s="5">
        <v>0.76400000000000001</v>
      </c>
      <c r="AH394" s="5" t="s">
        <v>5027</v>
      </c>
    </row>
    <row r="395" spans="1:34" x14ac:dyDescent="0.15">
      <c r="A395" s="3">
        <v>404</v>
      </c>
      <c r="B395" s="5" t="s">
        <v>2043</v>
      </c>
      <c r="C395" s="5" t="e">
        <f>INDEX('168-上海理工大学-is05(scie2018)'!$E:$E,MATCH(B395,'168-上海理工大学-is05(scie2018)'!$B:$B,0))</f>
        <v>#N/A</v>
      </c>
      <c r="D395" s="5" t="s">
        <v>5524</v>
      </c>
      <c r="E395" s="5" t="s">
        <v>7611</v>
      </c>
      <c r="F395" s="5" t="s">
        <v>5427</v>
      </c>
      <c r="G395" s="5" t="s">
        <v>7491</v>
      </c>
      <c r="H395" s="8" t="s">
        <v>7492</v>
      </c>
      <c r="I395" s="5" t="s">
        <v>7491</v>
      </c>
      <c r="J395" s="8" t="s">
        <v>7492</v>
      </c>
      <c r="K395" s="5" t="s">
        <v>7491</v>
      </c>
      <c r="L395" s="8" t="s">
        <v>7492</v>
      </c>
      <c r="M395" s="5" t="s">
        <v>7493</v>
      </c>
      <c r="N395" s="5" t="s">
        <v>5428</v>
      </c>
      <c r="O395" s="5" t="s">
        <v>5428</v>
      </c>
      <c r="P395" s="5" t="s">
        <v>5431</v>
      </c>
      <c r="Q395" s="5" t="s">
        <v>5428</v>
      </c>
      <c r="R395" s="5" t="s">
        <v>7494</v>
      </c>
      <c r="S395" s="8" t="s">
        <v>7495</v>
      </c>
      <c r="T395" s="5" t="s">
        <v>5448</v>
      </c>
      <c r="U395" s="8" t="s">
        <v>2045</v>
      </c>
      <c r="V395" s="5" t="s">
        <v>2044</v>
      </c>
      <c r="W395" s="5" t="s">
        <v>2046</v>
      </c>
      <c r="X395" s="5">
        <v>2018</v>
      </c>
      <c r="Y395" s="5">
        <v>46</v>
      </c>
      <c r="Z395" s="5">
        <v>10</v>
      </c>
      <c r="AA395" s="5" t="s">
        <v>2048</v>
      </c>
      <c r="AB395" s="5" t="s">
        <v>2047</v>
      </c>
      <c r="AC395" s="5" t="s">
        <v>30</v>
      </c>
      <c r="AD395" s="5" t="s">
        <v>4355</v>
      </c>
      <c r="AE395" s="5" t="s">
        <v>4356</v>
      </c>
      <c r="AF395" s="5" t="s">
        <v>14</v>
      </c>
      <c r="AG395" s="5">
        <v>1.325</v>
      </c>
      <c r="AH395" s="5" t="s">
        <v>5014</v>
      </c>
    </row>
    <row r="396" spans="1:34" x14ac:dyDescent="0.15">
      <c r="A396" s="3">
        <v>408</v>
      </c>
      <c r="B396" s="5" t="s">
        <v>2067</v>
      </c>
      <c r="C396" s="5" t="e">
        <f>INDEX('168-上海理工大学-is05(scie2018)'!$E:$E,MATCH(B396,'168-上海理工大学-is05(scie2018)'!$B:$B,0))</f>
        <v>#N/A</v>
      </c>
      <c r="D396" s="5">
        <v>3</v>
      </c>
      <c r="E396" s="5" t="s">
        <v>7611</v>
      </c>
      <c r="F396" s="5" t="s">
        <v>5427</v>
      </c>
      <c r="G396" s="5" t="s">
        <v>7496</v>
      </c>
      <c r="H396" s="8" t="s">
        <v>7497</v>
      </c>
      <c r="I396" s="5" t="s">
        <v>7496</v>
      </c>
      <c r="J396" s="8" t="s">
        <v>7497</v>
      </c>
      <c r="K396" s="5" t="s">
        <v>7496</v>
      </c>
      <c r="L396" s="8" t="s">
        <v>7497</v>
      </c>
      <c r="M396" s="5" t="s">
        <v>7498</v>
      </c>
      <c r="N396" s="5" t="s">
        <v>5428</v>
      </c>
      <c r="O396" s="5" t="s">
        <v>5428</v>
      </c>
      <c r="P396" s="5" t="s">
        <v>5428</v>
      </c>
      <c r="Q396" s="5" t="s">
        <v>5428</v>
      </c>
      <c r="R396" s="5" t="s">
        <v>5620</v>
      </c>
      <c r="S396" s="8" t="s">
        <v>5620</v>
      </c>
      <c r="T396" s="5" t="s">
        <v>5620</v>
      </c>
      <c r="U396" s="8" t="s">
        <v>2069</v>
      </c>
      <c r="V396" s="5" t="s">
        <v>2068</v>
      </c>
      <c r="W396" s="5" t="s">
        <v>2052</v>
      </c>
      <c r="X396" s="5">
        <v>2018</v>
      </c>
      <c r="Y396" s="5">
        <v>98</v>
      </c>
      <c r="Z396" s="5">
        <v>43720</v>
      </c>
      <c r="AA396" s="5" t="s">
        <v>2070</v>
      </c>
      <c r="AB396" s="5" t="s">
        <v>2053</v>
      </c>
      <c r="AC396" s="5" t="s">
        <v>2071</v>
      </c>
      <c r="AD396" s="5" t="s">
        <v>4397</v>
      </c>
      <c r="AE396" s="5" t="s">
        <v>4398</v>
      </c>
      <c r="AF396" s="5" t="s">
        <v>14</v>
      </c>
      <c r="AG396" s="5">
        <v>2.496</v>
      </c>
      <c r="AH396" s="5" t="s">
        <v>5027</v>
      </c>
    </row>
    <row r="397" spans="1:34" x14ac:dyDescent="0.15">
      <c r="A397" s="3">
        <v>409</v>
      </c>
      <c r="B397" s="5" t="s">
        <v>2072</v>
      </c>
      <c r="C397" s="5" t="e">
        <f>INDEX('168-上海理工大学-is05(scie2018)'!$E:$E,MATCH(B397,'168-上海理工大学-is05(scie2018)'!$B:$B,0))</f>
        <v>#N/A</v>
      </c>
      <c r="D397" s="5">
        <v>2</v>
      </c>
      <c r="E397" s="5" t="s">
        <v>7611</v>
      </c>
      <c r="F397" s="5" t="s">
        <v>5427</v>
      </c>
      <c r="G397" s="5" t="s">
        <v>7470</v>
      </c>
      <c r="H397" s="8" t="s">
        <v>7471</v>
      </c>
      <c r="I397" s="5" t="s">
        <v>7470</v>
      </c>
      <c r="J397" s="8" t="s">
        <v>7471</v>
      </c>
      <c r="K397" s="5" t="s">
        <v>7470</v>
      </c>
      <c r="L397" s="8" t="s">
        <v>7471</v>
      </c>
      <c r="M397" s="5" t="s">
        <v>7499</v>
      </c>
      <c r="N397" s="5" t="s">
        <v>5428</v>
      </c>
      <c r="O397" s="5" t="s">
        <v>5428</v>
      </c>
      <c r="P397" s="5" t="s">
        <v>5428</v>
      </c>
      <c r="Q397" s="5" t="s">
        <v>5428</v>
      </c>
      <c r="R397" s="5">
        <v>172351428</v>
      </c>
      <c r="S397" s="8" t="s">
        <v>7500</v>
      </c>
      <c r="T397" s="5" t="s">
        <v>5448</v>
      </c>
      <c r="U397" s="8" t="s">
        <v>2074</v>
      </c>
      <c r="V397" s="5" t="s">
        <v>2073</v>
      </c>
      <c r="W397" s="5" t="s">
        <v>1936</v>
      </c>
      <c r="X397" s="5">
        <v>2018</v>
      </c>
      <c r="Y397" s="5">
        <v>125</v>
      </c>
      <c r="AA397" s="5" t="s">
        <v>2075</v>
      </c>
      <c r="AB397" s="5" t="s">
        <v>1937</v>
      </c>
      <c r="AC397" s="5" t="s">
        <v>99</v>
      </c>
      <c r="AD397" s="5" t="s">
        <v>5359</v>
      </c>
      <c r="AE397" s="5" t="s">
        <v>4406</v>
      </c>
      <c r="AF397" s="5" t="s">
        <v>14</v>
      </c>
      <c r="AG397" s="5">
        <v>4.3460000000000001</v>
      </c>
      <c r="AH397" s="5" t="s">
        <v>5027</v>
      </c>
    </row>
    <row r="398" spans="1:34" x14ac:dyDescent="0.15">
      <c r="A398" s="3">
        <v>419</v>
      </c>
      <c r="B398" s="5" t="s">
        <v>2125</v>
      </c>
      <c r="C398" s="5" t="e">
        <f>INDEX('168-上海理工大学-is05(scie2018)'!$E:$E,MATCH(B398,'168-上海理工大学-is05(scie2018)'!$B:$B,0))</f>
        <v>#N/A</v>
      </c>
      <c r="D398" s="5">
        <v>3</v>
      </c>
      <c r="E398" s="5" t="s">
        <v>7611</v>
      </c>
      <c r="F398" s="5" t="s">
        <v>5427</v>
      </c>
      <c r="G398" s="5" t="s">
        <v>7480</v>
      </c>
      <c r="H398" s="8" t="s">
        <v>7481</v>
      </c>
      <c r="I398" s="5"/>
      <c r="J398" s="8"/>
      <c r="K398" s="5" t="s">
        <v>7480</v>
      </c>
      <c r="L398" s="8" t="s">
        <v>7481</v>
      </c>
      <c r="M398" s="5" t="s">
        <v>7501</v>
      </c>
      <c r="N398" s="5" t="s">
        <v>5431</v>
      </c>
      <c r="O398" s="5" t="s">
        <v>5431</v>
      </c>
      <c r="P398" s="5" t="s">
        <v>5428</v>
      </c>
      <c r="Q398" s="5" t="s">
        <v>5428</v>
      </c>
      <c r="R398" s="5"/>
      <c r="S398" s="8"/>
      <c r="T398" s="5"/>
      <c r="U398" s="8" t="s">
        <v>2127</v>
      </c>
      <c r="V398" s="5" t="s">
        <v>2126</v>
      </c>
      <c r="W398" s="5" t="s">
        <v>2052</v>
      </c>
      <c r="X398" s="5">
        <v>2018</v>
      </c>
      <c r="Y398" s="5">
        <v>98</v>
      </c>
      <c r="Z398" s="5">
        <v>43469</v>
      </c>
      <c r="AA398" s="5" t="s">
        <v>2128</v>
      </c>
      <c r="AB398" s="5" t="s">
        <v>2053</v>
      </c>
      <c r="AC398" s="5" t="s">
        <v>2129</v>
      </c>
      <c r="AD398" s="5" t="s">
        <v>4480</v>
      </c>
      <c r="AE398" s="5" t="s">
        <v>4481</v>
      </c>
      <c r="AF398" s="5" t="s">
        <v>14</v>
      </c>
      <c r="AG398" s="5">
        <v>2.496</v>
      </c>
      <c r="AH398" s="5" t="s">
        <v>5027</v>
      </c>
    </row>
    <row r="399" spans="1:34" x14ac:dyDescent="0.15">
      <c r="A399" s="3">
        <v>420</v>
      </c>
      <c r="B399" s="5" t="s">
        <v>2130</v>
      </c>
      <c r="C399" s="5" t="e">
        <f>INDEX('168-上海理工大学-is05(scie2018)'!$E:$E,MATCH(B399,'168-上海理工大学-is05(scie2018)'!$B:$B,0))</f>
        <v>#N/A</v>
      </c>
      <c r="D399" s="5" t="s">
        <v>5524</v>
      </c>
      <c r="E399" s="5" t="s">
        <v>7611</v>
      </c>
      <c r="F399" s="5" t="s">
        <v>5427</v>
      </c>
      <c r="G399" s="5" t="s">
        <v>7502</v>
      </c>
      <c r="H399" s="8" t="s">
        <v>7503</v>
      </c>
      <c r="I399" s="5" t="s">
        <v>7502</v>
      </c>
      <c r="J399" s="8" t="s">
        <v>7503</v>
      </c>
      <c r="K399" s="5" t="s">
        <v>7502</v>
      </c>
      <c r="L399" s="8" t="s">
        <v>7503</v>
      </c>
      <c r="M399" s="5" t="s">
        <v>7503</v>
      </c>
      <c r="N399" s="5" t="s">
        <v>5428</v>
      </c>
      <c r="O399" s="5" t="s">
        <v>5428</v>
      </c>
      <c r="P399" s="5" t="s">
        <v>5428</v>
      </c>
      <c r="Q399" s="5" t="s">
        <v>5428</v>
      </c>
      <c r="R399" s="5"/>
      <c r="S399" s="8"/>
      <c r="T399" s="5"/>
      <c r="U399" s="8" t="s">
        <v>2132</v>
      </c>
      <c r="V399" s="5" t="s">
        <v>2131</v>
      </c>
      <c r="W399" s="5" t="s">
        <v>2133</v>
      </c>
      <c r="X399" s="5">
        <v>2018</v>
      </c>
      <c r="Y399" s="5">
        <v>24</v>
      </c>
      <c r="Z399" s="5">
        <v>3</v>
      </c>
      <c r="AA399" s="5" t="s">
        <v>2135</v>
      </c>
      <c r="AB399" s="5" t="s">
        <v>2134</v>
      </c>
      <c r="AC399" s="5" t="s">
        <v>522</v>
      </c>
      <c r="AD399" s="5" t="s">
        <v>4482</v>
      </c>
      <c r="AE399" s="5" t="s">
        <v>4483</v>
      </c>
      <c r="AF399" s="5" t="s">
        <v>14</v>
      </c>
      <c r="AG399" s="5">
        <v>0.79</v>
      </c>
      <c r="AH399" s="5" t="s">
        <v>5027</v>
      </c>
    </row>
    <row r="400" spans="1:34" x14ac:dyDescent="0.15">
      <c r="A400" s="3">
        <v>445</v>
      </c>
      <c r="B400" s="5" t="s">
        <v>2252</v>
      </c>
      <c r="C400" s="5" t="e">
        <f>INDEX('168-上海理工大学-is05(scie2018)'!$E:$E,MATCH(B400,'168-上海理工大学-is05(scie2018)'!$B:$B,0))</f>
        <v>#N/A</v>
      </c>
      <c r="D400" s="5" t="s">
        <v>5524</v>
      </c>
      <c r="E400" s="5" t="s">
        <v>7611</v>
      </c>
      <c r="F400" s="5" t="s">
        <v>5427</v>
      </c>
      <c r="G400" s="5" t="s">
        <v>7504</v>
      </c>
      <c r="H400" s="8" t="s">
        <v>7505</v>
      </c>
      <c r="I400" s="5" t="s">
        <v>7491</v>
      </c>
      <c r="J400" s="8" t="s">
        <v>7492</v>
      </c>
      <c r="K400" s="5" t="s">
        <v>7504</v>
      </c>
      <c r="L400" s="8" t="s">
        <v>7505</v>
      </c>
      <c r="M400" s="5" t="s">
        <v>7506</v>
      </c>
      <c r="N400" s="5" t="s">
        <v>5428</v>
      </c>
      <c r="O400" s="5" t="s">
        <v>5428</v>
      </c>
      <c r="P400" s="5" t="s">
        <v>5428</v>
      </c>
      <c r="Q400" s="5" t="s">
        <v>5428</v>
      </c>
      <c r="R400" s="5" t="s">
        <v>7507</v>
      </c>
      <c r="S400" s="8" t="s">
        <v>7508</v>
      </c>
      <c r="T400" s="5" t="s">
        <v>5448</v>
      </c>
      <c r="U400" s="8" t="s">
        <v>2254</v>
      </c>
      <c r="V400" s="5" t="s">
        <v>2253</v>
      </c>
      <c r="W400" s="5" t="s">
        <v>2046</v>
      </c>
      <c r="X400" s="5">
        <v>2018</v>
      </c>
      <c r="Y400" s="5">
        <v>46</v>
      </c>
      <c r="Z400" s="5">
        <v>7</v>
      </c>
      <c r="AA400" s="5" t="s">
        <v>2255</v>
      </c>
      <c r="AB400" s="5" t="s">
        <v>2047</v>
      </c>
      <c r="AC400" s="5" t="s">
        <v>30</v>
      </c>
      <c r="AD400" s="5" t="s">
        <v>5345</v>
      </c>
      <c r="AE400" s="5" t="s">
        <v>4592</v>
      </c>
      <c r="AF400" s="5" t="s">
        <v>14</v>
      </c>
      <c r="AG400" s="5">
        <v>1.325</v>
      </c>
      <c r="AH400" s="5" t="s">
        <v>5014</v>
      </c>
    </row>
    <row r="401" spans="1:34" x14ac:dyDescent="0.15">
      <c r="A401" s="3">
        <v>446</v>
      </c>
      <c r="B401" s="5" t="s">
        <v>2256</v>
      </c>
      <c r="C401" s="5" t="e">
        <f>INDEX('168-上海理工大学-is05(scie2018)'!$E:$E,MATCH(B401,'168-上海理工大学-is05(scie2018)'!$B:$B,0))</f>
        <v>#N/A</v>
      </c>
      <c r="D401" s="5" t="s">
        <v>5442</v>
      </c>
      <c r="E401" s="5" t="s">
        <v>7611</v>
      </c>
      <c r="F401" s="5" t="s">
        <v>5427</v>
      </c>
      <c r="G401" s="5" t="s">
        <v>7509</v>
      </c>
      <c r="H401" s="8" t="s">
        <v>7510</v>
      </c>
      <c r="I401" s="5" t="s">
        <v>7509</v>
      </c>
      <c r="J401" s="8" t="s">
        <v>7510</v>
      </c>
      <c r="K401" s="5" t="s">
        <v>7509</v>
      </c>
      <c r="L401" s="8" t="s">
        <v>7510</v>
      </c>
      <c r="M401" s="5" t="s">
        <v>7511</v>
      </c>
      <c r="N401" s="5" t="s">
        <v>5431</v>
      </c>
      <c r="O401" s="5" t="s">
        <v>5431</v>
      </c>
      <c r="P401" s="5" t="s">
        <v>5428</v>
      </c>
      <c r="Q401" s="5" t="s">
        <v>5431</v>
      </c>
      <c r="R401" s="5" t="s">
        <v>7512</v>
      </c>
      <c r="S401" s="8" t="s">
        <v>7513</v>
      </c>
      <c r="T401" s="5" t="s">
        <v>5448</v>
      </c>
      <c r="U401" s="8" t="s">
        <v>2258</v>
      </c>
      <c r="V401" s="5" t="s">
        <v>2257</v>
      </c>
      <c r="W401" s="5" t="s">
        <v>2259</v>
      </c>
      <c r="X401" s="5">
        <v>2018</v>
      </c>
      <c r="Y401" s="5">
        <v>78</v>
      </c>
      <c r="AA401" s="5" t="s">
        <v>2261</v>
      </c>
      <c r="AB401" s="5" t="s">
        <v>2260</v>
      </c>
      <c r="AC401" s="5" t="s">
        <v>2262</v>
      </c>
      <c r="AD401" s="5" t="s">
        <v>5340</v>
      </c>
      <c r="AE401" s="5" t="s">
        <v>4622</v>
      </c>
      <c r="AF401" s="5" t="s">
        <v>14</v>
      </c>
      <c r="AG401" s="5">
        <v>4.343</v>
      </c>
      <c r="AH401" s="5" t="s">
        <v>5027</v>
      </c>
    </row>
    <row r="402" spans="1:34" x14ac:dyDescent="0.15">
      <c r="A402" s="3">
        <v>448</v>
      </c>
      <c r="B402" s="5" t="s">
        <v>2269</v>
      </c>
      <c r="C402" s="5" t="e">
        <f>INDEX('168-上海理工大学-is05(scie2018)'!$E:$E,MATCH(B402,'168-上海理工大学-is05(scie2018)'!$B:$B,0))</f>
        <v>#N/A</v>
      </c>
      <c r="D402" s="5" t="s">
        <v>5599</v>
      </c>
      <c r="E402" s="5" t="s">
        <v>7611</v>
      </c>
      <c r="F402" s="5" t="s">
        <v>5427</v>
      </c>
      <c r="G402" s="5" t="s">
        <v>7514</v>
      </c>
      <c r="H402" s="8" t="s">
        <v>7515</v>
      </c>
      <c r="I402" s="5" t="s">
        <v>7514</v>
      </c>
      <c r="J402" s="8" t="s">
        <v>7515</v>
      </c>
      <c r="K402" s="5" t="s">
        <v>7514</v>
      </c>
      <c r="L402" s="8" t="s">
        <v>7515</v>
      </c>
      <c r="M402" s="5" t="s">
        <v>7516</v>
      </c>
      <c r="N402" s="5" t="s">
        <v>5428</v>
      </c>
      <c r="O402" s="5" t="s">
        <v>5428</v>
      </c>
      <c r="P402" s="5" t="s">
        <v>5428</v>
      </c>
      <c r="Q402" s="5" t="s">
        <v>5428</v>
      </c>
      <c r="R402" s="5" t="s">
        <v>5620</v>
      </c>
      <c r="S402" s="8" t="s">
        <v>5620</v>
      </c>
      <c r="T402" s="5" t="s">
        <v>5620</v>
      </c>
      <c r="U402" s="8" t="s">
        <v>2271</v>
      </c>
      <c r="V402" s="5" t="s">
        <v>2270</v>
      </c>
      <c r="W402" s="5" t="s">
        <v>2052</v>
      </c>
      <c r="X402" s="5">
        <v>2018</v>
      </c>
      <c r="Y402" s="5">
        <v>97</v>
      </c>
      <c r="Z402" s="5">
        <v>43593</v>
      </c>
      <c r="AA402" s="5" t="s">
        <v>2272</v>
      </c>
      <c r="AB402" s="5" t="s">
        <v>2053</v>
      </c>
      <c r="AC402" s="5" t="s">
        <v>702</v>
      </c>
      <c r="AD402" s="5" t="s">
        <v>5332</v>
      </c>
      <c r="AE402" s="5" t="s">
        <v>4628</v>
      </c>
      <c r="AF402" s="5" t="s">
        <v>14</v>
      </c>
      <c r="AG402" s="5">
        <v>2.496</v>
      </c>
      <c r="AH402" s="5" t="s">
        <v>5027</v>
      </c>
    </row>
    <row r="403" spans="1:34" x14ac:dyDescent="0.15">
      <c r="A403" s="3">
        <v>449</v>
      </c>
      <c r="B403" s="5" t="s">
        <v>2273</v>
      </c>
      <c r="C403" s="5" t="e">
        <f>INDEX('168-上海理工大学-is05(scie2018)'!$E:$E,MATCH(B403,'168-上海理工大学-is05(scie2018)'!$B:$B,0))</f>
        <v>#N/A</v>
      </c>
      <c r="D403" s="5" t="s">
        <v>6406</v>
      </c>
      <c r="E403" s="5" t="s">
        <v>7611</v>
      </c>
      <c r="F403" s="5" t="s">
        <v>5427</v>
      </c>
      <c r="G403" s="5" t="s">
        <v>7517</v>
      </c>
      <c r="H403" s="8" t="s">
        <v>7518</v>
      </c>
      <c r="I403" s="5" t="s">
        <v>7517</v>
      </c>
      <c r="J403" s="8" t="s">
        <v>7518</v>
      </c>
      <c r="K403" s="5" t="s">
        <v>7517</v>
      </c>
      <c r="L403" s="8" t="s">
        <v>7518</v>
      </c>
      <c r="M403" s="5" t="s">
        <v>7519</v>
      </c>
      <c r="N403" s="5" t="s">
        <v>5428</v>
      </c>
      <c r="O403" s="5" t="s">
        <v>5428</v>
      </c>
      <c r="P403" s="5" t="s">
        <v>5428</v>
      </c>
      <c r="Q403" s="5" t="s">
        <v>5428</v>
      </c>
      <c r="R403" s="5"/>
      <c r="S403" s="8"/>
      <c r="T403" s="5"/>
      <c r="U403" s="8" t="s">
        <v>2275</v>
      </c>
      <c r="V403" s="5" t="s">
        <v>2274</v>
      </c>
      <c r="W403" s="5" t="s">
        <v>2052</v>
      </c>
      <c r="X403" s="5">
        <v>2018</v>
      </c>
      <c r="Y403" s="5">
        <v>97</v>
      </c>
      <c r="Z403" s="5">
        <v>43593</v>
      </c>
      <c r="AA403" s="5" t="s">
        <v>2276</v>
      </c>
      <c r="AB403" s="5" t="s">
        <v>2053</v>
      </c>
      <c r="AC403" s="5" t="s">
        <v>702</v>
      </c>
      <c r="AD403" s="5" t="s">
        <v>5333</v>
      </c>
      <c r="AE403" s="5" t="s">
        <v>4596</v>
      </c>
      <c r="AF403" s="5" t="s">
        <v>14</v>
      </c>
      <c r="AG403" s="5">
        <v>2.496</v>
      </c>
      <c r="AH403" s="5" t="s">
        <v>5027</v>
      </c>
    </row>
    <row r="404" spans="1:34" x14ac:dyDescent="0.15">
      <c r="A404" s="3">
        <v>450</v>
      </c>
      <c r="B404" s="5" t="s">
        <v>2277</v>
      </c>
      <c r="C404" s="5" t="e">
        <f>INDEX('168-上海理工大学-is05(scie2018)'!$E:$E,MATCH(B404,'168-上海理工大学-is05(scie2018)'!$B:$B,0))</f>
        <v>#N/A</v>
      </c>
      <c r="D404" s="5" t="s">
        <v>6406</v>
      </c>
      <c r="E404" s="5" t="s">
        <v>7611</v>
      </c>
      <c r="F404" s="5" t="s">
        <v>5427</v>
      </c>
      <c r="G404" s="5" t="s">
        <v>7517</v>
      </c>
      <c r="H404" s="8" t="s">
        <v>7518</v>
      </c>
      <c r="I404" s="5" t="s">
        <v>7517</v>
      </c>
      <c r="J404" s="8" t="s">
        <v>7518</v>
      </c>
      <c r="K404" s="5" t="s">
        <v>7517</v>
      </c>
      <c r="L404" s="8" t="s">
        <v>7518</v>
      </c>
      <c r="M404" s="5" t="s">
        <v>7520</v>
      </c>
      <c r="N404" s="5" t="s">
        <v>5428</v>
      </c>
      <c r="O404" s="5" t="s">
        <v>5428</v>
      </c>
      <c r="P404" s="5" t="s">
        <v>5428</v>
      </c>
      <c r="Q404" s="5" t="s">
        <v>5428</v>
      </c>
      <c r="R404" s="5"/>
      <c r="S404" s="8"/>
      <c r="T404" s="5"/>
      <c r="U404" s="8" t="s">
        <v>2279</v>
      </c>
      <c r="V404" s="5" t="s">
        <v>2278</v>
      </c>
      <c r="W404" s="5" t="s">
        <v>2052</v>
      </c>
      <c r="X404" s="5">
        <v>2018</v>
      </c>
      <c r="Y404" s="5">
        <v>97</v>
      </c>
      <c r="Z404" s="5">
        <v>43469</v>
      </c>
      <c r="AA404" s="5" t="s">
        <v>2280</v>
      </c>
      <c r="AB404" s="5" t="s">
        <v>2053</v>
      </c>
      <c r="AC404" s="5" t="s">
        <v>702</v>
      </c>
      <c r="AD404" s="5" t="s">
        <v>5320</v>
      </c>
      <c r="AE404" s="5" t="s">
        <v>4596</v>
      </c>
      <c r="AF404" s="5" t="s">
        <v>14</v>
      </c>
      <c r="AG404" s="5">
        <v>2.496</v>
      </c>
      <c r="AH404" s="5" t="s">
        <v>5027</v>
      </c>
    </row>
    <row r="405" spans="1:34" x14ac:dyDescent="0.15">
      <c r="A405" s="3">
        <v>465</v>
      </c>
      <c r="B405" s="5" t="s">
        <v>2346</v>
      </c>
      <c r="C405" s="5" t="e">
        <f>INDEX('168-上海理工大学-is05(scie2018)'!$E:$E,MATCH(B405,'168-上海理工大学-is05(scie2018)'!$B:$B,0))</f>
        <v>#N/A</v>
      </c>
      <c r="D405" s="5" t="s">
        <v>6406</v>
      </c>
      <c r="E405" s="5" t="s">
        <v>7611</v>
      </c>
      <c r="F405" s="5" t="s">
        <v>5427</v>
      </c>
      <c r="G405" s="5" t="s">
        <v>7521</v>
      </c>
      <c r="H405" s="8" t="s">
        <v>7522</v>
      </c>
      <c r="I405" s="5" t="s">
        <v>7521</v>
      </c>
      <c r="J405" s="8" t="s">
        <v>7522</v>
      </c>
      <c r="K405" s="5" t="s">
        <v>7521</v>
      </c>
      <c r="L405" s="8" t="s">
        <v>7522</v>
      </c>
      <c r="M405" s="5" t="s">
        <v>7523</v>
      </c>
      <c r="N405" s="5" t="s">
        <v>5428</v>
      </c>
      <c r="O405" s="5" t="s">
        <v>5428</v>
      </c>
      <c r="P405" s="5" t="s">
        <v>5428</v>
      </c>
      <c r="Q405" s="5" t="s">
        <v>5428</v>
      </c>
      <c r="R405" s="5"/>
      <c r="S405" s="8"/>
      <c r="T405" s="5"/>
      <c r="U405" s="8" t="s">
        <v>2348</v>
      </c>
      <c r="V405" s="5" t="s">
        <v>2347</v>
      </c>
      <c r="W405" s="5" t="s">
        <v>2052</v>
      </c>
      <c r="X405" s="5">
        <v>2018</v>
      </c>
      <c r="Y405" s="5">
        <v>96</v>
      </c>
      <c r="Z405" s="5">
        <v>43593</v>
      </c>
      <c r="AA405" s="5" t="s">
        <v>2349</v>
      </c>
      <c r="AB405" s="5" t="s">
        <v>2053</v>
      </c>
      <c r="AC405" s="5" t="s">
        <v>1693</v>
      </c>
      <c r="AD405" s="5" t="s">
        <v>5192</v>
      </c>
      <c r="AE405" s="5" t="s">
        <v>4705</v>
      </c>
      <c r="AF405" s="5" t="s">
        <v>14</v>
      </c>
      <c r="AG405" s="5">
        <v>2.496</v>
      </c>
      <c r="AH405" s="5" t="s">
        <v>5027</v>
      </c>
    </row>
    <row r="406" spans="1:34" x14ac:dyDescent="0.15">
      <c r="A406" s="3">
        <v>476</v>
      </c>
      <c r="B406" s="5" t="s">
        <v>2398</v>
      </c>
      <c r="C406" s="5" t="e">
        <f>INDEX('168-上海理工大学-is05(scie2018)'!$E:$E,MATCH(B406,'168-上海理工大学-is05(scie2018)'!$B:$B,0))</f>
        <v>#N/A</v>
      </c>
      <c r="D406" s="5">
        <v>3</v>
      </c>
      <c r="E406" s="5" t="s">
        <v>7611</v>
      </c>
      <c r="F406" s="5" t="s">
        <v>5427</v>
      </c>
      <c r="G406" s="5" t="s">
        <v>7524</v>
      </c>
      <c r="H406" s="8" t="s">
        <v>7525</v>
      </c>
      <c r="I406" s="5" t="s">
        <v>7524</v>
      </c>
      <c r="J406" s="8" t="s">
        <v>7525</v>
      </c>
      <c r="K406" s="5" t="s">
        <v>7524</v>
      </c>
      <c r="L406" s="8" t="s">
        <v>7525</v>
      </c>
      <c r="M406" s="5" t="s">
        <v>7526</v>
      </c>
      <c r="N406" s="5" t="s">
        <v>5428</v>
      </c>
      <c r="O406" s="5" t="s">
        <v>5428</v>
      </c>
      <c r="P406" s="5" t="s">
        <v>5428</v>
      </c>
      <c r="Q406" s="5" t="s">
        <v>5428</v>
      </c>
      <c r="R406" s="5"/>
      <c r="S406" s="8" t="s">
        <v>7527</v>
      </c>
      <c r="T406" s="5" t="s">
        <v>5487</v>
      </c>
      <c r="U406" s="8" t="s">
        <v>2400</v>
      </c>
      <c r="V406" s="5" t="s">
        <v>2399</v>
      </c>
      <c r="W406" s="5" t="s">
        <v>2052</v>
      </c>
      <c r="X406" s="5">
        <v>2018</v>
      </c>
      <c r="Y406" s="5">
        <v>95</v>
      </c>
      <c r="Z406" s="5">
        <v>43720</v>
      </c>
      <c r="AA406" s="5" t="s">
        <v>2401</v>
      </c>
      <c r="AB406" s="5" t="s">
        <v>2053</v>
      </c>
      <c r="AC406" s="5" t="s">
        <v>99</v>
      </c>
      <c r="AD406" s="5" t="s">
        <v>5193</v>
      </c>
      <c r="AE406" s="5" t="s">
        <v>4753</v>
      </c>
      <c r="AF406" s="5" t="s">
        <v>14</v>
      </c>
      <c r="AG406" s="5">
        <v>2.496</v>
      </c>
      <c r="AH406" s="5" t="s">
        <v>5027</v>
      </c>
    </row>
    <row r="407" spans="1:34" x14ac:dyDescent="0.15">
      <c r="A407" s="3">
        <v>480</v>
      </c>
      <c r="B407" s="5" t="s">
        <v>2415</v>
      </c>
      <c r="C407" s="5" t="e">
        <f>INDEX('168-上海理工大学-is05(scie2018)'!$E:$E,MATCH(B407,'168-上海理工大学-is05(scie2018)'!$B:$B,0))</f>
        <v>#N/A</v>
      </c>
      <c r="D407" s="5">
        <v>3</v>
      </c>
      <c r="E407" s="5" t="s">
        <v>7611</v>
      </c>
      <c r="F407" s="5" t="s">
        <v>5427</v>
      </c>
      <c r="G407" s="5" t="s">
        <v>7528</v>
      </c>
      <c r="H407" s="8" t="s">
        <v>7529</v>
      </c>
      <c r="I407" s="5"/>
      <c r="J407" s="8" t="s">
        <v>7530</v>
      </c>
      <c r="K407" s="5" t="s">
        <v>7528</v>
      </c>
      <c r="L407" s="8" t="s">
        <v>7529</v>
      </c>
      <c r="M407" s="5" t="s">
        <v>7531</v>
      </c>
      <c r="N407" s="5" t="s">
        <v>5428</v>
      </c>
      <c r="O407" s="5" t="s">
        <v>5428</v>
      </c>
      <c r="P407" s="5" t="s">
        <v>5428</v>
      </c>
      <c r="Q407" s="5" t="s">
        <v>5428</v>
      </c>
      <c r="R407" s="5"/>
      <c r="S407" s="8"/>
      <c r="T407" s="5"/>
      <c r="U407" s="8" t="s">
        <v>2417</v>
      </c>
      <c r="V407" s="5" t="s">
        <v>2416</v>
      </c>
      <c r="W407" s="5" t="s">
        <v>2418</v>
      </c>
      <c r="X407" s="5">
        <v>2018</v>
      </c>
      <c r="Y407" s="5">
        <v>9</v>
      </c>
      <c r="Z407" s="5">
        <v>2</v>
      </c>
      <c r="AA407" s="5" t="s">
        <v>2420</v>
      </c>
      <c r="AB407" s="5" t="s">
        <v>2419</v>
      </c>
      <c r="AC407" s="5" t="s">
        <v>522</v>
      </c>
      <c r="AD407" s="5" t="s">
        <v>4781</v>
      </c>
      <c r="AE407" s="5" t="s">
        <v>4782</v>
      </c>
      <c r="AF407" s="5" t="s">
        <v>14</v>
      </c>
      <c r="AG407" s="5">
        <v>1.845</v>
      </c>
      <c r="AH407" s="5" t="s">
        <v>5027</v>
      </c>
    </row>
    <row r="408" spans="1:34" x14ac:dyDescent="0.15">
      <c r="A408" s="3">
        <v>482</v>
      </c>
      <c r="B408" s="5" t="s">
        <v>2427</v>
      </c>
      <c r="C408" s="5" t="e">
        <f>INDEX('168-上海理工大学-is05(scie2018)'!$E:$E,MATCH(B408,'168-上海理工大学-is05(scie2018)'!$B:$B,0))</f>
        <v>#N/A</v>
      </c>
      <c r="D408" s="5">
        <v>2</v>
      </c>
      <c r="E408" s="5" t="s">
        <v>7611</v>
      </c>
      <c r="F408" s="5" t="s">
        <v>5427</v>
      </c>
      <c r="G408" s="5" t="s">
        <v>7470</v>
      </c>
      <c r="H408" s="8" t="s">
        <v>7471</v>
      </c>
      <c r="I408" s="5" t="s">
        <v>7470</v>
      </c>
      <c r="J408" s="8" t="s">
        <v>7471</v>
      </c>
      <c r="K408" s="5" t="s">
        <v>7470</v>
      </c>
      <c r="L408" s="8" t="s">
        <v>7471</v>
      </c>
      <c r="M408" s="5" t="s">
        <v>7472</v>
      </c>
      <c r="N408" s="5" t="s">
        <v>5428</v>
      </c>
      <c r="O408" s="5" t="s">
        <v>5428</v>
      </c>
      <c r="P408" s="5" t="s">
        <v>5428</v>
      </c>
      <c r="Q408" s="5" t="s">
        <v>5428</v>
      </c>
      <c r="R408" s="5" t="s">
        <v>7473</v>
      </c>
      <c r="S408" s="8" t="s">
        <v>7474</v>
      </c>
      <c r="T408" s="5" t="s">
        <v>5448</v>
      </c>
      <c r="U408" s="8" t="s">
        <v>1043</v>
      </c>
      <c r="V408" s="5" t="s">
        <v>2428</v>
      </c>
      <c r="W408" s="5" t="s">
        <v>1936</v>
      </c>
      <c r="X408" s="5">
        <v>2018</v>
      </c>
      <c r="Y408" s="5">
        <v>119</v>
      </c>
      <c r="AA408" s="5" t="s">
        <v>2429</v>
      </c>
      <c r="AB408" s="5" t="s">
        <v>1937</v>
      </c>
      <c r="AC408" s="5" t="s">
        <v>99</v>
      </c>
      <c r="AD408" s="5" t="s">
        <v>5103</v>
      </c>
      <c r="AE408" s="5" t="s">
        <v>4787</v>
      </c>
      <c r="AF408" s="5" t="s">
        <v>14</v>
      </c>
      <c r="AG408" s="5">
        <v>4.3460000000000001</v>
      </c>
      <c r="AH408" s="5" t="s">
        <v>5027</v>
      </c>
    </row>
    <row r="409" spans="1:34" x14ac:dyDescent="0.15">
      <c r="A409" s="3">
        <v>484</v>
      </c>
      <c r="B409" s="5" t="s">
        <v>2436</v>
      </c>
      <c r="C409" s="5" t="e">
        <f>INDEX('168-上海理工大学-is05(scie2018)'!$E:$E,MATCH(B409,'168-上海理工大学-is05(scie2018)'!$B:$B,0))</f>
        <v>#N/A</v>
      </c>
      <c r="D409" s="5" t="s">
        <v>5442</v>
      </c>
      <c r="E409" s="5" t="s">
        <v>7611</v>
      </c>
      <c r="F409" s="5" t="s">
        <v>5427</v>
      </c>
      <c r="G409" s="5" t="s">
        <v>7532</v>
      </c>
      <c r="H409" s="8" t="s">
        <v>7533</v>
      </c>
      <c r="I409" s="5" t="s">
        <v>7532</v>
      </c>
      <c r="J409" s="8" t="s">
        <v>7533</v>
      </c>
      <c r="K409" s="5" t="s">
        <v>7532</v>
      </c>
      <c r="L409" s="8" t="s">
        <v>7533</v>
      </c>
      <c r="M409" s="5" t="s">
        <v>7534</v>
      </c>
      <c r="N409" s="5" t="s">
        <v>5428</v>
      </c>
      <c r="O409" s="5" t="s">
        <v>5428</v>
      </c>
      <c r="P409" s="5" t="s">
        <v>5428</v>
      </c>
      <c r="Q409" s="5" t="s">
        <v>5428</v>
      </c>
      <c r="R409" s="5" t="s">
        <v>7535</v>
      </c>
      <c r="S409" s="8" t="s">
        <v>7536</v>
      </c>
      <c r="T409" s="5" t="s">
        <v>6454</v>
      </c>
      <c r="U409" s="8" t="s">
        <v>2438</v>
      </c>
      <c r="V409" s="5" t="s">
        <v>2437</v>
      </c>
      <c r="W409" s="5" t="s">
        <v>2439</v>
      </c>
      <c r="X409" s="5">
        <v>2018</v>
      </c>
      <c r="Y409" s="5">
        <v>11</v>
      </c>
      <c r="Z409" s="5">
        <v>3</v>
      </c>
      <c r="AA409" s="5" t="s">
        <v>2441</v>
      </c>
      <c r="AB409" s="5" t="s">
        <v>2440</v>
      </c>
      <c r="AC409" s="5" t="s">
        <v>2442</v>
      </c>
      <c r="AD409" s="5" t="s">
        <v>5076</v>
      </c>
      <c r="AE409" s="5" t="s">
        <v>4792</v>
      </c>
      <c r="AF409" s="5" t="s">
        <v>14</v>
      </c>
      <c r="AG409" s="5">
        <v>2.839</v>
      </c>
      <c r="AH409" s="5" t="s">
        <v>5014</v>
      </c>
    </row>
    <row r="410" spans="1:34" x14ac:dyDescent="0.15">
      <c r="A410" s="3">
        <v>488</v>
      </c>
      <c r="B410" s="5" t="s">
        <v>2459</v>
      </c>
      <c r="C410" s="5" t="e">
        <f>INDEX('168-上海理工大学-is05(scie2018)'!$E:$E,MATCH(B410,'168-上海理工大学-is05(scie2018)'!$B:$B,0))</f>
        <v>#N/A</v>
      </c>
      <c r="D410" s="5">
        <v>3</v>
      </c>
      <c r="E410" s="5" t="s">
        <v>7611</v>
      </c>
      <c r="F410" s="5" t="s">
        <v>5427</v>
      </c>
      <c r="G410" s="5" t="s">
        <v>7537</v>
      </c>
      <c r="H410" s="8" t="s">
        <v>7538</v>
      </c>
      <c r="I410" s="5" t="s">
        <v>6157</v>
      </c>
      <c r="J410" s="8" t="s">
        <v>7539</v>
      </c>
      <c r="K410" s="5" t="s">
        <v>7537</v>
      </c>
      <c r="L410" s="8" t="s">
        <v>7538</v>
      </c>
      <c r="M410" s="5" t="s">
        <v>7540</v>
      </c>
      <c r="N410" s="5" t="s">
        <v>5428</v>
      </c>
      <c r="O410" s="5" t="s">
        <v>5428</v>
      </c>
      <c r="P410" s="5" t="s">
        <v>5428</v>
      </c>
      <c r="Q410" s="5" t="s">
        <v>5428</v>
      </c>
      <c r="R410" s="5" t="s">
        <v>7541</v>
      </c>
      <c r="S410" s="8" t="s">
        <v>7539</v>
      </c>
      <c r="T410" s="5" t="s">
        <v>5448</v>
      </c>
      <c r="U410" s="8" t="s">
        <v>2461</v>
      </c>
      <c r="V410" s="5" t="s">
        <v>2460</v>
      </c>
      <c r="W410" s="5" t="s">
        <v>2052</v>
      </c>
      <c r="X410" s="5">
        <v>2018</v>
      </c>
      <c r="Y410" s="5">
        <v>95</v>
      </c>
      <c r="Z410" s="5">
        <v>43469</v>
      </c>
      <c r="AA410" s="5" t="s">
        <v>2462</v>
      </c>
      <c r="AB410" s="5" t="s">
        <v>2053</v>
      </c>
      <c r="AC410" s="5" t="s">
        <v>99</v>
      </c>
      <c r="AD410" s="5" t="s">
        <v>4800</v>
      </c>
      <c r="AE410" s="5" t="s">
        <v>4801</v>
      </c>
      <c r="AF410" s="5" t="s">
        <v>14</v>
      </c>
      <c r="AG410" s="5">
        <v>2.496</v>
      </c>
      <c r="AH410" s="5" t="s">
        <v>5027</v>
      </c>
    </row>
    <row r="411" spans="1:34" x14ac:dyDescent="0.15">
      <c r="A411" s="3">
        <v>523</v>
      </c>
      <c r="B411" s="5" t="s">
        <v>2631</v>
      </c>
      <c r="C411" s="5" t="e">
        <f>INDEX('168-上海理工大学-is05(scie2018)'!$E:$E,MATCH(B411,'168-上海理工大学-is05(scie2018)'!$B:$B,0))</f>
        <v>#N/A</v>
      </c>
      <c r="D411" s="5">
        <v>4</v>
      </c>
      <c r="E411" s="5" t="s">
        <v>7611</v>
      </c>
      <c r="F411" s="5" t="s">
        <v>6146</v>
      </c>
      <c r="G411" s="5"/>
      <c r="H411" s="8" t="s">
        <v>7542</v>
      </c>
      <c r="I411" s="5" t="s">
        <v>7543</v>
      </c>
      <c r="J411" s="8" t="s">
        <v>7544</v>
      </c>
      <c r="K411" s="5" t="s">
        <v>7543</v>
      </c>
      <c r="L411" s="8" t="s">
        <v>7544</v>
      </c>
      <c r="M411" s="5" t="s">
        <v>7545</v>
      </c>
      <c r="N411" s="5" t="s">
        <v>5428</v>
      </c>
      <c r="O411" s="5" t="s">
        <v>5428</v>
      </c>
      <c r="P411" s="5" t="s">
        <v>5428</v>
      </c>
      <c r="Q411" s="5" t="s">
        <v>5428</v>
      </c>
      <c r="R411" s="5" t="s">
        <v>7546</v>
      </c>
      <c r="S411" s="8" t="s">
        <v>7542</v>
      </c>
      <c r="T411" s="5" t="s">
        <v>5457</v>
      </c>
      <c r="U411" s="8" t="s">
        <v>842</v>
      </c>
      <c r="V411" s="5" t="s">
        <v>2632</v>
      </c>
      <c r="W411" s="5" t="s">
        <v>2633</v>
      </c>
      <c r="X411" s="5">
        <v>2018</v>
      </c>
      <c r="Y411" s="5">
        <v>56</v>
      </c>
      <c r="Z411" s="5">
        <v>2</v>
      </c>
      <c r="AA411" s="5" t="s">
        <v>2635</v>
      </c>
      <c r="AB411" s="5" t="s">
        <v>2634</v>
      </c>
      <c r="AC411" s="5" t="s">
        <v>125</v>
      </c>
      <c r="AD411" s="5" t="s">
        <v>5273</v>
      </c>
      <c r="AE411" s="5" t="s">
        <v>4576</v>
      </c>
      <c r="AF411" s="5" t="s">
        <v>14</v>
      </c>
      <c r="AG411" s="5">
        <v>0.68400000000000005</v>
      </c>
      <c r="AH411" s="5" t="s">
        <v>5027</v>
      </c>
    </row>
    <row r="412" spans="1:34" x14ac:dyDescent="0.15">
      <c r="A412" s="3">
        <v>524</v>
      </c>
      <c r="B412" s="5" t="s">
        <v>2636</v>
      </c>
      <c r="C412" s="5" t="e">
        <f>INDEX('168-上海理工大学-is05(scie2018)'!$E:$E,MATCH(B412,'168-上海理工大学-is05(scie2018)'!$B:$B,0))</f>
        <v>#N/A</v>
      </c>
      <c r="D412" s="5">
        <v>4</v>
      </c>
      <c r="E412" s="5" t="s">
        <v>7611</v>
      </c>
      <c r="F412" s="5" t="s">
        <v>5427</v>
      </c>
      <c r="G412" s="5" t="s">
        <v>7547</v>
      </c>
      <c r="H412" s="8" t="s">
        <v>7548</v>
      </c>
      <c r="I412" s="5" t="s">
        <v>7547</v>
      </c>
      <c r="J412" s="8" t="s">
        <v>7548</v>
      </c>
      <c r="K412" s="5" t="s">
        <v>7547</v>
      </c>
      <c r="L412" s="8" t="s">
        <v>7548</v>
      </c>
      <c r="M412" s="5" t="s">
        <v>7549</v>
      </c>
      <c r="N412" s="5" t="s">
        <v>5428</v>
      </c>
      <c r="O412" s="5" t="s">
        <v>5428</v>
      </c>
      <c r="P412" s="5" t="s">
        <v>5428</v>
      </c>
      <c r="Q412" s="5" t="s">
        <v>5431</v>
      </c>
      <c r="R412" s="5" t="s">
        <v>7550</v>
      </c>
      <c r="S412" s="8" t="s">
        <v>7551</v>
      </c>
      <c r="T412" s="5" t="s">
        <v>7552</v>
      </c>
      <c r="U412" s="8" t="s">
        <v>2638</v>
      </c>
      <c r="V412" s="5" t="s">
        <v>2637</v>
      </c>
      <c r="W412" s="5" t="s">
        <v>2639</v>
      </c>
      <c r="X412" s="5">
        <v>2018</v>
      </c>
      <c r="Y412" s="5">
        <v>70</v>
      </c>
      <c r="Z412" s="5">
        <v>1</v>
      </c>
      <c r="AA412" s="5" t="s">
        <v>2641</v>
      </c>
      <c r="AB412" s="5" t="s">
        <v>2640</v>
      </c>
      <c r="AC412" s="5" t="s">
        <v>2642</v>
      </c>
      <c r="AD412" s="5" t="s">
        <v>5274</v>
      </c>
      <c r="AE412" s="5" t="s">
        <v>4989</v>
      </c>
      <c r="AF412" s="5" t="s">
        <v>14</v>
      </c>
      <c r="AG412" s="5">
        <v>1.0369999999999999</v>
      </c>
      <c r="AH412" s="5" t="s">
        <v>5027</v>
      </c>
    </row>
    <row r="413" spans="1:34" x14ac:dyDescent="0.15">
      <c r="A413" s="3">
        <v>525</v>
      </c>
      <c r="B413" s="5" t="s">
        <v>2643</v>
      </c>
      <c r="C413" s="5" t="e">
        <f>INDEX('168-上海理工大学-is05(scie2018)'!$E:$E,MATCH(B413,'168-上海理工大学-is05(scie2018)'!$B:$B,0))</f>
        <v>#N/A</v>
      </c>
      <c r="D413" s="5" t="s">
        <v>6406</v>
      </c>
      <c r="E413" s="5" t="s">
        <v>7611</v>
      </c>
      <c r="F413" s="5" t="s">
        <v>5427</v>
      </c>
      <c r="G413" s="5" t="s">
        <v>7517</v>
      </c>
      <c r="H413" s="8" t="s">
        <v>7518</v>
      </c>
      <c r="I413" s="5" t="s">
        <v>7496</v>
      </c>
      <c r="J413" s="8" t="s">
        <v>7497</v>
      </c>
      <c r="K413" s="5" t="s">
        <v>7517</v>
      </c>
      <c r="L413" s="8" t="s">
        <v>7518</v>
      </c>
      <c r="M413" s="5" t="s">
        <v>7553</v>
      </c>
      <c r="N413" s="5" t="s">
        <v>5428</v>
      </c>
      <c r="O413" s="5" t="s">
        <v>5428</v>
      </c>
      <c r="P413" s="5" t="s">
        <v>5428</v>
      </c>
      <c r="Q413" s="5" t="s">
        <v>5428</v>
      </c>
      <c r="R413" s="5"/>
      <c r="S413" s="8"/>
      <c r="T413" s="5"/>
      <c r="U413" s="8" t="s">
        <v>2645</v>
      </c>
      <c r="V413" s="5" t="s">
        <v>2644</v>
      </c>
      <c r="W413" s="5" t="s">
        <v>2052</v>
      </c>
      <c r="X413" s="5">
        <v>2018</v>
      </c>
      <c r="Y413" s="5">
        <v>94</v>
      </c>
      <c r="Z413" s="5">
        <v>43469</v>
      </c>
      <c r="AA413" s="5" t="s">
        <v>2646</v>
      </c>
      <c r="AB413" s="5" t="s">
        <v>2053</v>
      </c>
      <c r="AC413" s="5" t="s">
        <v>2071</v>
      </c>
      <c r="AD413" s="5" t="s">
        <v>5198</v>
      </c>
      <c r="AE413" s="5" t="s">
        <v>4398</v>
      </c>
      <c r="AF413" s="5" t="s">
        <v>14</v>
      </c>
      <c r="AG413" s="5">
        <v>2.496</v>
      </c>
      <c r="AH413" s="5" t="s">
        <v>5027</v>
      </c>
    </row>
    <row r="414" spans="1:34" x14ac:dyDescent="0.15">
      <c r="A414" s="3">
        <v>527</v>
      </c>
      <c r="B414" s="5" t="s">
        <v>2653</v>
      </c>
      <c r="C414" s="5" t="e">
        <f>INDEX('168-上海理工大学-is05(scie2018)'!$E:$E,MATCH(B414,'168-上海理工大学-is05(scie2018)'!$B:$B,0))</f>
        <v>#N/A</v>
      </c>
      <c r="D414" s="5" t="s">
        <v>5442</v>
      </c>
      <c r="E414" s="5" t="s">
        <v>7611</v>
      </c>
      <c r="F414" s="5" t="s">
        <v>5427</v>
      </c>
      <c r="G414" s="5" t="s">
        <v>7554</v>
      </c>
      <c r="H414" s="8" t="s">
        <v>7555</v>
      </c>
      <c r="I414" s="5" t="s">
        <v>7554</v>
      </c>
      <c r="J414" s="8" t="s">
        <v>7555</v>
      </c>
      <c r="K414" s="5" t="s">
        <v>7554</v>
      </c>
      <c r="L414" s="8" t="s">
        <v>7555</v>
      </c>
      <c r="M414" s="5" t="s">
        <v>7556</v>
      </c>
      <c r="N414" s="5" t="s">
        <v>5428</v>
      </c>
      <c r="O414" s="5" t="s">
        <v>5428</v>
      </c>
      <c r="P414" s="5" t="s">
        <v>5428</v>
      </c>
      <c r="Q414" s="5" t="s">
        <v>5428</v>
      </c>
      <c r="R414" s="5"/>
      <c r="S414" s="8"/>
      <c r="T414" s="5"/>
      <c r="U414" s="8" t="s">
        <v>2655</v>
      </c>
      <c r="V414" s="5" t="s">
        <v>2654</v>
      </c>
      <c r="W414" s="5" t="s">
        <v>2656</v>
      </c>
      <c r="X414" s="5">
        <v>2018</v>
      </c>
      <c r="Y414" s="5">
        <v>94</v>
      </c>
      <c r="AA414" s="5" t="s">
        <v>1710</v>
      </c>
      <c r="AB414" s="5" t="s">
        <v>2657</v>
      </c>
      <c r="AC414" s="5" t="s">
        <v>2658</v>
      </c>
      <c r="AD414" s="5" t="s">
        <v>5087</v>
      </c>
      <c r="AE414" s="5" t="s">
        <v>4891</v>
      </c>
      <c r="AF414" s="5" t="s">
        <v>14</v>
      </c>
      <c r="AG414" s="5">
        <v>4.4180000000000001</v>
      </c>
      <c r="AH414" s="5" t="s">
        <v>5014</v>
      </c>
    </row>
    <row r="415" spans="1:34" x14ac:dyDescent="0.15">
      <c r="A415" s="3">
        <v>535</v>
      </c>
      <c r="B415" s="5" t="s">
        <v>2699</v>
      </c>
      <c r="C415" s="5" t="e">
        <f>INDEX('168-上海理工大学-is05(scie2018)'!$E:$E,MATCH(B415,'168-上海理工大学-is05(scie2018)'!$B:$B,0))</f>
        <v>#N/A</v>
      </c>
      <c r="D415" s="5" t="s">
        <v>5599</v>
      </c>
      <c r="E415" s="5" t="s">
        <v>7611</v>
      </c>
      <c r="F415" s="5" t="s">
        <v>5427</v>
      </c>
      <c r="G415" s="5" t="s">
        <v>7449</v>
      </c>
      <c r="H415" s="8" t="s">
        <v>7450</v>
      </c>
      <c r="I415" s="5" t="s">
        <v>7449</v>
      </c>
      <c r="J415" s="8" t="s">
        <v>7450</v>
      </c>
      <c r="K415" s="5" t="s">
        <v>7449</v>
      </c>
      <c r="L415" s="8" t="s">
        <v>7450</v>
      </c>
      <c r="M415" s="5" t="s">
        <v>7557</v>
      </c>
      <c r="N415" s="5" t="s">
        <v>5428</v>
      </c>
      <c r="O415" s="5" t="s">
        <v>5428</v>
      </c>
      <c r="P415" s="5" t="s">
        <v>5428</v>
      </c>
      <c r="Q415" s="5" t="s">
        <v>5428</v>
      </c>
      <c r="R415" s="5" t="s">
        <v>7558</v>
      </c>
      <c r="S415" s="8" t="s">
        <v>7559</v>
      </c>
      <c r="T415" s="5" t="s">
        <v>7560</v>
      </c>
      <c r="U415" s="8" t="s">
        <v>2701</v>
      </c>
      <c r="V415" s="5" t="s">
        <v>2700</v>
      </c>
      <c r="W415" s="5" t="s">
        <v>2702</v>
      </c>
      <c r="X415" s="5">
        <v>2018</v>
      </c>
      <c r="Y415" s="5">
        <v>7</v>
      </c>
      <c r="Z415" s="5">
        <v>12</v>
      </c>
      <c r="AA415" s="5" t="s">
        <v>17</v>
      </c>
      <c r="AB415" s="5" t="s">
        <v>2703</v>
      </c>
      <c r="AC415" s="5" t="s">
        <v>702</v>
      </c>
      <c r="AD415" s="5" t="s">
        <v>4176</v>
      </c>
      <c r="AE415" s="5" t="s">
        <v>4177</v>
      </c>
      <c r="AF415" s="5" t="s">
        <v>14</v>
      </c>
      <c r="AG415" s="5">
        <v>1.764</v>
      </c>
      <c r="AH415" s="5" t="s">
        <v>5030</v>
      </c>
    </row>
    <row r="416" spans="1:34" x14ac:dyDescent="0.15">
      <c r="A416" s="3">
        <v>536</v>
      </c>
      <c r="B416" s="5" t="s">
        <v>2704</v>
      </c>
      <c r="C416" s="5" t="e">
        <f>INDEX('168-上海理工大学-is05(scie2018)'!$E:$E,MATCH(B416,'168-上海理工大学-is05(scie2018)'!$B:$B,0))</f>
        <v>#N/A</v>
      </c>
      <c r="D416" s="5" t="s">
        <v>5599</v>
      </c>
      <c r="E416" s="5" t="s">
        <v>7611</v>
      </c>
      <c r="F416" s="5" t="s">
        <v>5427</v>
      </c>
      <c r="G416" s="5" t="s">
        <v>7449</v>
      </c>
      <c r="H416" s="8" t="s">
        <v>7450</v>
      </c>
      <c r="I416" s="5" t="s">
        <v>7449</v>
      </c>
      <c r="J416" s="8" t="s">
        <v>7450</v>
      </c>
      <c r="K416" s="5" t="s">
        <v>7449</v>
      </c>
      <c r="L416" s="8" t="s">
        <v>7450</v>
      </c>
      <c r="M416" s="5" t="s">
        <v>7561</v>
      </c>
      <c r="N416" s="5" t="s">
        <v>5428</v>
      </c>
      <c r="O416" s="5" t="s">
        <v>5428</v>
      </c>
      <c r="P416" s="5" t="s">
        <v>5428</v>
      </c>
      <c r="Q416" s="5" t="s">
        <v>5428</v>
      </c>
      <c r="R416" s="5" t="s">
        <v>7562</v>
      </c>
      <c r="S416" s="8" t="s">
        <v>7563</v>
      </c>
      <c r="T416" s="5" t="s">
        <v>7564</v>
      </c>
      <c r="U416" s="8" t="s">
        <v>2706</v>
      </c>
      <c r="V416" s="5" t="s">
        <v>2705</v>
      </c>
      <c r="W416" s="5" t="s">
        <v>2702</v>
      </c>
      <c r="X416" s="5">
        <v>2018</v>
      </c>
      <c r="Y416" s="5">
        <v>7</v>
      </c>
      <c r="Z416" s="5">
        <v>12</v>
      </c>
      <c r="AA416" s="5" t="s">
        <v>17</v>
      </c>
      <c r="AB416" s="5" t="s">
        <v>2703</v>
      </c>
      <c r="AC416" s="5" t="s">
        <v>99</v>
      </c>
      <c r="AD416" s="5" t="s">
        <v>4178</v>
      </c>
      <c r="AE416" s="5" t="s">
        <v>4179</v>
      </c>
      <c r="AF416" s="5" t="s">
        <v>14</v>
      </c>
      <c r="AG416" s="5">
        <v>1.764</v>
      </c>
      <c r="AH416" s="5" t="s">
        <v>5027</v>
      </c>
    </row>
    <row r="417" spans="1:34" x14ac:dyDescent="0.15">
      <c r="A417" s="3">
        <v>544</v>
      </c>
      <c r="B417" s="5" t="s">
        <v>2748</v>
      </c>
      <c r="C417" s="5" t="e">
        <f>INDEX('168-上海理工大学-is05(scie2018)'!$E:$E,MATCH(B417,'168-上海理工大学-is05(scie2018)'!$B:$B,0))</f>
        <v>#N/A</v>
      </c>
      <c r="D417" s="5" t="s">
        <v>5599</v>
      </c>
      <c r="E417" s="5" t="s">
        <v>7611</v>
      </c>
      <c r="F417" s="5" t="s">
        <v>5427</v>
      </c>
      <c r="G417" s="5" t="s">
        <v>7449</v>
      </c>
      <c r="H417" s="8" t="s">
        <v>7450</v>
      </c>
      <c r="I417" s="5" t="s">
        <v>7449</v>
      </c>
      <c r="J417" s="8" t="s">
        <v>7450</v>
      </c>
      <c r="K417" s="5" t="s">
        <v>7449</v>
      </c>
      <c r="L417" s="8" t="s">
        <v>7450</v>
      </c>
      <c r="M417" s="5" t="s">
        <v>7565</v>
      </c>
      <c r="N417" s="5" t="s">
        <v>5428</v>
      </c>
      <c r="O417" s="5" t="s">
        <v>5428</v>
      </c>
      <c r="P417" s="5" t="s">
        <v>5428</v>
      </c>
      <c r="Q417" s="5" t="s">
        <v>5428</v>
      </c>
      <c r="R417" s="5" t="s">
        <v>7566</v>
      </c>
      <c r="S417" s="8" t="s">
        <v>7567</v>
      </c>
      <c r="T417" s="5" t="s">
        <v>7568</v>
      </c>
      <c r="U417" s="8" t="s">
        <v>2750</v>
      </c>
      <c r="V417" s="5" t="s">
        <v>2749</v>
      </c>
      <c r="W417" s="5" t="s">
        <v>2702</v>
      </c>
      <c r="X417" s="5">
        <v>2018</v>
      </c>
      <c r="Y417" s="5">
        <v>7</v>
      </c>
      <c r="Z417" s="5">
        <v>11</v>
      </c>
      <c r="AA417" s="5" t="s">
        <v>17</v>
      </c>
      <c r="AB417" s="5" t="s">
        <v>2703</v>
      </c>
      <c r="AC417" s="5" t="s">
        <v>99</v>
      </c>
      <c r="AD417" s="5" t="s">
        <v>4271</v>
      </c>
      <c r="AE417" s="5" t="s">
        <v>4179</v>
      </c>
      <c r="AF417" s="5" t="s">
        <v>14</v>
      </c>
      <c r="AG417" s="5">
        <v>1.764</v>
      </c>
      <c r="AH417" s="5" t="s">
        <v>5027</v>
      </c>
    </row>
    <row r="418" spans="1:34" x14ac:dyDescent="0.15">
      <c r="A418" s="3">
        <v>580</v>
      </c>
      <c r="B418" s="5" t="s">
        <v>2931</v>
      </c>
      <c r="C418" s="5" t="e">
        <f>INDEX('168-上海理工大学-is05(scie2018)'!$E:$E,MATCH(B418,'168-上海理工大学-is05(scie2018)'!$B:$B,0))</f>
        <v>#N/A</v>
      </c>
      <c r="D418" s="5" t="s">
        <v>5571</v>
      </c>
      <c r="E418" s="5" t="s">
        <v>7611</v>
      </c>
      <c r="F418" s="5" t="s">
        <v>5427</v>
      </c>
      <c r="G418" s="5" t="s">
        <v>7449</v>
      </c>
      <c r="H418" s="8" t="s">
        <v>7450</v>
      </c>
      <c r="I418" s="5" t="s">
        <v>7569</v>
      </c>
      <c r="J418" s="8" t="s">
        <v>7570</v>
      </c>
      <c r="K418" s="5" t="s">
        <v>7449</v>
      </c>
      <c r="L418" s="8" t="s">
        <v>7450</v>
      </c>
      <c r="M418" s="5" t="s">
        <v>7571</v>
      </c>
      <c r="N418" s="5" t="s">
        <v>5428</v>
      </c>
      <c r="O418" s="5" t="s">
        <v>5428</v>
      </c>
      <c r="P418" s="5" t="s">
        <v>5428</v>
      </c>
      <c r="Q418" s="5" t="s">
        <v>5428</v>
      </c>
      <c r="R418" s="5">
        <v>162371379</v>
      </c>
      <c r="S418" s="8" t="s">
        <v>7572</v>
      </c>
      <c r="T418" s="5" t="s">
        <v>7573</v>
      </c>
      <c r="U418" s="8" t="s">
        <v>2933</v>
      </c>
      <c r="V418" s="5" t="s">
        <v>2932</v>
      </c>
      <c r="W418" s="5" t="s">
        <v>2934</v>
      </c>
      <c r="X418" s="5">
        <v>2018</v>
      </c>
      <c r="Y418" s="5">
        <v>278</v>
      </c>
      <c r="AA418" s="5" t="s">
        <v>2936</v>
      </c>
      <c r="AB418" s="5" t="s">
        <v>2935</v>
      </c>
      <c r="AC418" s="5" t="s">
        <v>702</v>
      </c>
      <c r="AD418" s="5" t="s">
        <v>4584</v>
      </c>
      <c r="AE418" s="5" t="s">
        <v>4107</v>
      </c>
      <c r="AF418" s="5" t="s">
        <v>14</v>
      </c>
      <c r="AG418" s="5">
        <v>5.383</v>
      </c>
      <c r="AH418" s="5" t="s">
        <v>5027</v>
      </c>
    </row>
    <row r="419" spans="1:34" x14ac:dyDescent="0.15">
      <c r="A419" s="3">
        <v>582</v>
      </c>
      <c r="B419" s="5" t="s">
        <v>2944</v>
      </c>
      <c r="C419" s="5" t="e">
        <f>INDEX('168-上海理工大学-is05(scie2018)'!$E:$E,MATCH(B419,'168-上海理工大学-is05(scie2018)'!$B:$B,0))</f>
        <v>#N/A</v>
      </c>
      <c r="D419" s="5">
        <v>3</v>
      </c>
      <c r="E419" s="5" t="s">
        <v>7611</v>
      </c>
      <c r="F419" s="5" t="s">
        <v>5427</v>
      </c>
      <c r="G419" s="5" t="s">
        <v>7470</v>
      </c>
      <c r="H419" s="8" t="s">
        <v>7471</v>
      </c>
      <c r="I419" s="5" t="s">
        <v>7470</v>
      </c>
      <c r="J419" s="8" t="s">
        <v>7471</v>
      </c>
      <c r="K419" s="5" t="s">
        <v>7470</v>
      </c>
      <c r="L419" s="8" t="s">
        <v>7471</v>
      </c>
      <c r="M419" s="5" t="s">
        <v>7574</v>
      </c>
      <c r="N419" s="5" t="s">
        <v>5428</v>
      </c>
      <c r="O419" s="5" t="s">
        <v>5428</v>
      </c>
      <c r="P419" s="5" t="s">
        <v>5428</v>
      </c>
      <c r="Q419" s="5" t="s">
        <v>5428</v>
      </c>
      <c r="R419" s="5">
        <v>172351428</v>
      </c>
      <c r="S419" s="8" t="s">
        <v>7500</v>
      </c>
      <c r="T419" s="5" t="s">
        <v>5448</v>
      </c>
      <c r="U419" s="8" t="s">
        <v>2946</v>
      </c>
      <c r="V419" s="5" t="s">
        <v>2945</v>
      </c>
      <c r="W419" s="5" t="s">
        <v>2947</v>
      </c>
      <c r="X419" s="5">
        <v>2018</v>
      </c>
      <c r="Y419" s="5">
        <v>20</v>
      </c>
      <c r="Z419" s="5">
        <v>7</v>
      </c>
      <c r="AA419" s="5" t="s">
        <v>17</v>
      </c>
      <c r="AB419" s="5" t="s">
        <v>2948</v>
      </c>
      <c r="AC419" s="5" t="s">
        <v>99</v>
      </c>
      <c r="AD419" s="5" t="s">
        <v>5356</v>
      </c>
      <c r="AE419" s="5" t="s">
        <v>4014</v>
      </c>
      <c r="AF419" s="5" t="s">
        <v>14</v>
      </c>
      <c r="AG419" s="5">
        <v>2.419</v>
      </c>
      <c r="AH419" s="5" t="s">
        <v>5027</v>
      </c>
    </row>
    <row r="420" spans="1:34" x14ac:dyDescent="0.15">
      <c r="A420" s="3">
        <v>588</v>
      </c>
      <c r="B420" s="5" t="s">
        <v>2976</v>
      </c>
      <c r="C420" s="5" t="e">
        <f>INDEX('168-上海理工大学-is05(scie2018)'!$E:$E,MATCH(B420,'168-上海理工大学-is05(scie2018)'!$B:$B,0))</f>
        <v>#N/A</v>
      </c>
      <c r="D420" s="5" t="s">
        <v>6461</v>
      </c>
      <c r="E420" s="5" t="s">
        <v>7611</v>
      </c>
      <c r="F420" s="5" t="s">
        <v>5427</v>
      </c>
      <c r="G420" s="5" t="s">
        <v>7532</v>
      </c>
      <c r="H420" s="8" t="s">
        <v>7533</v>
      </c>
      <c r="I420" s="5"/>
      <c r="J420" s="8" t="s">
        <v>7575</v>
      </c>
      <c r="K420" s="5" t="s">
        <v>7532</v>
      </c>
      <c r="L420" s="8" t="s">
        <v>7533</v>
      </c>
      <c r="M420" s="5" t="s">
        <v>7576</v>
      </c>
      <c r="N420" s="5" t="s">
        <v>5431</v>
      </c>
      <c r="O420" s="5" t="s">
        <v>5428</v>
      </c>
      <c r="P420" s="5" t="s">
        <v>5428</v>
      </c>
      <c r="Q420" s="5" t="s">
        <v>5428</v>
      </c>
      <c r="R420" s="5" t="s">
        <v>7577</v>
      </c>
      <c r="S420" s="8" t="s">
        <v>7578</v>
      </c>
      <c r="T420" s="5" t="s">
        <v>6425</v>
      </c>
      <c r="U420" s="8" t="s">
        <v>2978</v>
      </c>
      <c r="V420" s="5" t="s">
        <v>2977</v>
      </c>
      <c r="W420" s="5" t="s">
        <v>2979</v>
      </c>
      <c r="X420" s="5">
        <v>2018</v>
      </c>
      <c r="Y420" s="5">
        <v>54</v>
      </c>
      <c r="Z420" s="5">
        <v>12</v>
      </c>
      <c r="AA420" s="5" t="s">
        <v>2981</v>
      </c>
      <c r="AB420" s="5" t="s">
        <v>2980</v>
      </c>
      <c r="AC420" s="5" t="s">
        <v>2658</v>
      </c>
      <c r="AD420" s="5" t="s">
        <v>5319</v>
      </c>
      <c r="AE420" s="5" t="s">
        <v>4649</v>
      </c>
      <c r="AF420" s="5" t="s">
        <v>14</v>
      </c>
      <c r="AG420" s="5">
        <v>1.343</v>
      </c>
      <c r="AH420" s="5" t="s">
        <v>5014</v>
      </c>
    </row>
    <row r="421" spans="1:34" x14ac:dyDescent="0.15">
      <c r="A421" s="3">
        <v>653</v>
      </c>
      <c r="B421" s="5" t="s">
        <v>3267</v>
      </c>
      <c r="C421" s="5" t="e">
        <f>INDEX('168-上海理工大学-is05(scie2018)'!$E:$E,MATCH(B421,'168-上海理工大学-is05(scie2018)'!$B:$B,0))</f>
        <v>#N/A</v>
      </c>
      <c r="D421" s="5" t="s">
        <v>5599</v>
      </c>
      <c r="E421" s="5" t="s">
        <v>7611</v>
      </c>
      <c r="F421" s="5" t="s">
        <v>5427</v>
      </c>
      <c r="G421" s="5" t="s">
        <v>7462</v>
      </c>
      <c r="H421" s="8" t="s">
        <v>7463</v>
      </c>
      <c r="I421" s="5" t="s">
        <v>7462</v>
      </c>
      <c r="J421" s="8" t="s">
        <v>7463</v>
      </c>
      <c r="K421" s="5" t="s">
        <v>7462</v>
      </c>
      <c r="L421" s="8" t="s">
        <v>7463</v>
      </c>
      <c r="M421" s="5" t="s">
        <v>7579</v>
      </c>
      <c r="N421" s="5" t="s">
        <v>5428</v>
      </c>
      <c r="O421" s="5" t="s">
        <v>5428</v>
      </c>
      <c r="P421" s="5" t="s">
        <v>5428</v>
      </c>
      <c r="Q421" s="5" t="s">
        <v>5428</v>
      </c>
      <c r="R421" s="5" t="s">
        <v>7580</v>
      </c>
      <c r="S421" s="8" t="s">
        <v>7581</v>
      </c>
      <c r="T421" s="5" t="s">
        <v>5448</v>
      </c>
      <c r="U421" s="8" t="s">
        <v>3269</v>
      </c>
      <c r="V421" s="5" t="s">
        <v>3268</v>
      </c>
      <c r="W421" s="5" t="s">
        <v>2947</v>
      </c>
      <c r="X421" s="5">
        <v>2018</v>
      </c>
      <c r="Y421" s="5">
        <v>20</v>
      </c>
      <c r="Z421" s="5">
        <v>1</v>
      </c>
      <c r="AA421" s="5" t="s">
        <v>17</v>
      </c>
      <c r="AB421" s="5" t="s">
        <v>2948</v>
      </c>
      <c r="AC421" s="5" t="s">
        <v>318</v>
      </c>
      <c r="AD421" s="5" t="s">
        <v>4990</v>
      </c>
      <c r="AE421" s="5" t="s">
        <v>4104</v>
      </c>
      <c r="AF421" s="5" t="s">
        <v>14</v>
      </c>
      <c r="AG421" s="5">
        <v>2.419</v>
      </c>
      <c r="AH421" s="5" t="s">
        <v>5027</v>
      </c>
    </row>
    <row r="422" spans="1:34" x14ac:dyDescent="0.15">
      <c r="A422" s="3">
        <v>670</v>
      </c>
      <c r="B422" s="5" t="s">
        <v>3353</v>
      </c>
      <c r="C422" s="5" t="e">
        <f>INDEX('168-上海理工大学-is05(scie2018)'!$E:$E,MATCH(B422,'168-上海理工大学-is05(scie2018)'!$B:$B,0))</f>
        <v>#N/A</v>
      </c>
      <c r="D422" s="5" t="s">
        <v>5488</v>
      </c>
      <c r="E422" s="5" t="s">
        <v>7611</v>
      </c>
      <c r="F422" s="5" t="s">
        <v>5427</v>
      </c>
      <c r="G422" s="5" t="s">
        <v>7582</v>
      </c>
      <c r="H422" s="8" t="s">
        <v>7583</v>
      </c>
      <c r="I422" s="5" t="s">
        <v>7582</v>
      </c>
      <c r="J422" s="8" t="s">
        <v>7583</v>
      </c>
      <c r="K422" s="5" t="s">
        <v>7582</v>
      </c>
      <c r="L422" s="8" t="s">
        <v>7583</v>
      </c>
      <c r="M422" s="5" t="s">
        <v>7584</v>
      </c>
      <c r="N422" s="5" t="s">
        <v>5428</v>
      </c>
      <c r="O422" s="5" t="s">
        <v>5428</v>
      </c>
      <c r="P422" s="5" t="s">
        <v>5428</v>
      </c>
      <c r="Q422" s="5" t="s">
        <v>5428</v>
      </c>
      <c r="R422" s="5" t="s">
        <v>7585</v>
      </c>
      <c r="S422" s="8" t="s">
        <v>7586</v>
      </c>
      <c r="T422" s="5" t="s">
        <v>7587</v>
      </c>
      <c r="U422" s="8" t="s">
        <v>3355</v>
      </c>
      <c r="V422" s="5" t="s">
        <v>3354</v>
      </c>
      <c r="W422" s="5" t="s">
        <v>3356</v>
      </c>
      <c r="X422" s="5">
        <v>2018</v>
      </c>
      <c r="Y422" s="5">
        <v>261</v>
      </c>
      <c r="AA422" s="5" t="s">
        <v>3358</v>
      </c>
      <c r="AB422" s="5" t="s">
        <v>3357</v>
      </c>
      <c r="AC422" s="5" t="s">
        <v>99</v>
      </c>
      <c r="AD422" s="5" t="s">
        <v>5358</v>
      </c>
      <c r="AE422" s="5" t="s">
        <v>4281</v>
      </c>
      <c r="AF422" s="5" t="s">
        <v>14</v>
      </c>
      <c r="AG422" s="5">
        <v>4.1779999999999999</v>
      </c>
      <c r="AH422" s="5" t="s">
        <v>5027</v>
      </c>
    </row>
    <row r="423" spans="1:34" x14ac:dyDescent="0.15">
      <c r="A423" s="3">
        <v>686</v>
      </c>
      <c r="B423" s="5" t="s">
        <v>3436</v>
      </c>
      <c r="C423" s="5" t="e">
        <f>INDEX('168-上海理工大学-is05(scie2018)'!$E:$E,MATCH(B423,'168-上海理工大学-is05(scie2018)'!$B:$B,0))</f>
        <v>#N/A</v>
      </c>
      <c r="D423" s="5" t="s">
        <v>7431</v>
      </c>
      <c r="E423" s="5" t="s">
        <v>7611</v>
      </c>
      <c r="F423" s="5" t="s">
        <v>5427</v>
      </c>
      <c r="G423" s="5" t="s">
        <v>7432</v>
      </c>
      <c r="H423" s="8" t="s">
        <v>7433</v>
      </c>
      <c r="I423" s="5" t="s">
        <v>7432</v>
      </c>
      <c r="J423" s="8" t="s">
        <v>7433</v>
      </c>
      <c r="K423" s="5" t="s">
        <v>7432</v>
      </c>
      <c r="L423" s="8" t="s">
        <v>7433</v>
      </c>
      <c r="M423" s="5" t="s">
        <v>7588</v>
      </c>
      <c r="N423" s="5" t="s">
        <v>5431</v>
      </c>
      <c r="O423" s="5" t="s">
        <v>5428</v>
      </c>
      <c r="P423" s="5" t="s">
        <v>5428</v>
      </c>
      <c r="Q423" s="5" t="s">
        <v>5428</v>
      </c>
      <c r="R423" s="5" t="s">
        <v>7589</v>
      </c>
      <c r="S423" s="8" t="s">
        <v>7590</v>
      </c>
      <c r="T423" s="5" t="s">
        <v>5518</v>
      </c>
      <c r="U423" s="8" t="s">
        <v>3438</v>
      </c>
      <c r="V423" s="5" t="s">
        <v>3437</v>
      </c>
      <c r="W423" s="5" t="s">
        <v>3439</v>
      </c>
      <c r="X423" s="5">
        <v>2018</v>
      </c>
      <c r="Y423" s="5">
        <v>46</v>
      </c>
      <c r="Z423" s="5">
        <v>5</v>
      </c>
      <c r="AA423" s="5" t="s">
        <v>3441</v>
      </c>
      <c r="AB423" s="5" t="s">
        <v>3440</v>
      </c>
      <c r="AC423" s="5" t="s">
        <v>3442</v>
      </c>
      <c r="AD423" s="5" t="s">
        <v>5384</v>
      </c>
      <c r="AE423" s="5" t="s">
        <v>5385</v>
      </c>
      <c r="AF423" s="5" t="s">
        <v>14</v>
      </c>
      <c r="AG423" s="5">
        <v>0.71099999999999997</v>
      </c>
      <c r="AH423" s="5" t="s">
        <v>5027</v>
      </c>
    </row>
    <row r="424" spans="1:34" x14ac:dyDescent="0.15">
      <c r="A424" s="3">
        <v>693</v>
      </c>
      <c r="B424" s="5" t="s">
        <v>3468</v>
      </c>
      <c r="C424" s="5" t="e">
        <f>INDEX('168-上海理工大学-is05(scie2018)'!$E:$E,MATCH(B424,'168-上海理工大学-is05(scie2018)'!$B:$B,0))</f>
        <v>#N/A</v>
      </c>
      <c r="D424" s="5" t="s">
        <v>5571</v>
      </c>
      <c r="E424" s="5" t="s">
        <v>7611</v>
      </c>
      <c r="F424" s="5" t="s">
        <v>6146</v>
      </c>
      <c r="G424" s="5" t="s">
        <v>7591</v>
      </c>
      <c r="H424" s="8" t="s">
        <v>7592</v>
      </c>
      <c r="I424" s="5" t="s">
        <v>7569</v>
      </c>
      <c r="J424" s="8" t="s">
        <v>7570</v>
      </c>
      <c r="K424" s="5" t="s">
        <v>7569</v>
      </c>
      <c r="L424" s="8" t="s">
        <v>7570</v>
      </c>
      <c r="M424" s="5" t="s">
        <v>7593</v>
      </c>
      <c r="N424" s="5" t="s">
        <v>5428</v>
      </c>
      <c r="O424" s="5" t="s">
        <v>5428</v>
      </c>
      <c r="P424" s="5" t="s">
        <v>5428</v>
      </c>
      <c r="Q424" s="5" t="s">
        <v>5428</v>
      </c>
      <c r="R424" s="5" t="s">
        <v>7591</v>
      </c>
      <c r="S424" s="8" t="s">
        <v>7592</v>
      </c>
      <c r="T424" s="5" t="s">
        <v>7594</v>
      </c>
      <c r="U424" s="8" t="s">
        <v>3470</v>
      </c>
      <c r="V424" s="5" t="s">
        <v>3469</v>
      </c>
      <c r="W424" s="5" t="s">
        <v>3471</v>
      </c>
      <c r="X424" s="5">
        <v>2018</v>
      </c>
      <c r="Y424" s="5">
        <v>395</v>
      </c>
      <c r="AA424" s="5" t="s">
        <v>3473</v>
      </c>
      <c r="AB424" s="5" t="s">
        <v>3472</v>
      </c>
      <c r="AC424" s="5" t="s">
        <v>702</v>
      </c>
      <c r="AD424" s="5" t="s">
        <v>5344</v>
      </c>
      <c r="AE424" s="5" t="s">
        <v>4107</v>
      </c>
      <c r="AF424" s="5" t="s">
        <v>14</v>
      </c>
      <c r="AG424" s="5">
        <v>7.4669999999999996</v>
      </c>
      <c r="AH424" s="5" t="s">
        <v>5027</v>
      </c>
    </row>
    <row r="425" spans="1:34" x14ac:dyDescent="0.15">
      <c r="A425" s="3">
        <v>737</v>
      </c>
      <c r="B425" s="5" t="s">
        <v>3687</v>
      </c>
      <c r="C425" s="5" t="e">
        <f>INDEX('168-上海理工大学-is05(scie2018)'!$E:$E,MATCH(B425,'168-上海理工大学-is05(scie2018)'!$B:$B,0))</f>
        <v>#N/A</v>
      </c>
      <c r="D425" s="5" t="s">
        <v>5571</v>
      </c>
      <c r="E425" s="5" t="s">
        <v>7611</v>
      </c>
      <c r="F425" s="5" t="s">
        <v>5427</v>
      </c>
      <c r="G425" s="5" t="s">
        <v>7569</v>
      </c>
      <c r="H425" s="8" t="s">
        <v>7570</v>
      </c>
      <c r="I425" s="5" t="s">
        <v>7569</v>
      </c>
      <c r="J425" s="8" t="s">
        <v>7570</v>
      </c>
      <c r="K425" s="5" t="s">
        <v>7569</v>
      </c>
      <c r="L425" s="8" t="s">
        <v>7570</v>
      </c>
      <c r="M425" s="5" t="s">
        <v>7595</v>
      </c>
      <c r="N425" s="5" t="s">
        <v>5428</v>
      </c>
      <c r="O425" s="5" t="s">
        <v>5428</v>
      </c>
      <c r="P425" s="5" t="s">
        <v>5428</v>
      </c>
      <c r="Q425" s="5" t="s">
        <v>5428</v>
      </c>
      <c r="R425" s="5" t="s">
        <v>7596</v>
      </c>
      <c r="S425" s="8" t="s">
        <v>7572</v>
      </c>
      <c r="T425" s="5" t="s">
        <v>7597</v>
      </c>
      <c r="U425" s="8" t="s">
        <v>3689</v>
      </c>
      <c r="V425" s="5" t="s">
        <v>3688</v>
      </c>
      <c r="W425" s="5" t="s">
        <v>3471</v>
      </c>
      <c r="X425" s="5">
        <v>2018</v>
      </c>
      <c r="Y425" s="5">
        <v>383</v>
      </c>
      <c r="AA425" s="5" t="s">
        <v>1877</v>
      </c>
      <c r="AB425" s="5" t="s">
        <v>3472</v>
      </c>
      <c r="AC425" s="5" t="s">
        <v>702</v>
      </c>
      <c r="AD425" s="5" t="s">
        <v>5028</v>
      </c>
      <c r="AE425" s="5" t="s">
        <v>4740</v>
      </c>
      <c r="AF425" s="5" t="s">
        <v>14</v>
      </c>
      <c r="AG425" s="5">
        <v>7.4669999999999996</v>
      </c>
      <c r="AH425" s="5" t="s">
        <v>5027</v>
      </c>
    </row>
    <row r="426" spans="1:34" x14ac:dyDescent="0.15">
      <c r="A426" s="3">
        <v>738</v>
      </c>
      <c r="B426" s="5" t="s">
        <v>3690</v>
      </c>
      <c r="C426" s="5" t="e">
        <f>INDEX('168-上海理工大学-is05(scie2018)'!$E:$E,MATCH(B426,'168-上海理工大学-is05(scie2018)'!$B:$B,0))</f>
        <v>#N/A</v>
      </c>
      <c r="D426" s="5">
        <v>4</v>
      </c>
      <c r="E426" s="5" t="s">
        <v>7611</v>
      </c>
      <c r="F426" s="5" t="s">
        <v>5427</v>
      </c>
      <c r="G426" s="5" t="s">
        <v>7598</v>
      </c>
      <c r="H426" s="8" t="s">
        <v>7599</v>
      </c>
      <c r="I426" s="5" t="s">
        <v>7598</v>
      </c>
      <c r="J426" s="8" t="s">
        <v>7599</v>
      </c>
      <c r="K426" s="5" t="s">
        <v>7598</v>
      </c>
      <c r="L426" s="8" t="s">
        <v>7599</v>
      </c>
      <c r="M426" s="5" t="s">
        <v>7600</v>
      </c>
      <c r="N426" s="5" t="s">
        <v>5428</v>
      </c>
      <c r="O426" s="5" t="s">
        <v>5428</v>
      </c>
      <c r="P426" s="5" t="s">
        <v>5428</v>
      </c>
      <c r="Q426" s="5" t="s">
        <v>5428</v>
      </c>
      <c r="R426" s="5" t="s">
        <v>7601</v>
      </c>
      <c r="S426" s="8"/>
      <c r="T426" s="5"/>
      <c r="U426" s="8" t="s">
        <v>3692</v>
      </c>
      <c r="V426" s="5" t="s">
        <v>3691</v>
      </c>
      <c r="W426" s="5" t="s">
        <v>3586</v>
      </c>
      <c r="X426" s="5">
        <v>2018</v>
      </c>
      <c r="Y426" s="5">
        <v>32</v>
      </c>
      <c r="Z426" s="5">
        <v>4</v>
      </c>
      <c r="AA426" s="5" t="s">
        <v>3693</v>
      </c>
      <c r="AB426" s="5" t="s">
        <v>3587</v>
      </c>
      <c r="AC426" s="5" t="s">
        <v>3694</v>
      </c>
      <c r="AD426" s="5" t="s">
        <v>5270</v>
      </c>
      <c r="AE426" s="5" t="s">
        <v>4758</v>
      </c>
      <c r="AF426" s="5" t="s">
        <v>14</v>
      </c>
      <c r="AG426" s="5">
        <v>1.2210000000000001</v>
      </c>
      <c r="AH426" s="5" t="s">
        <v>5027</v>
      </c>
    </row>
    <row r="427" spans="1:34" x14ac:dyDescent="0.15">
      <c r="A427" s="3">
        <v>741</v>
      </c>
      <c r="B427" s="5" t="s">
        <v>3703</v>
      </c>
      <c r="C427" s="5" t="e">
        <f>INDEX('168-上海理工大学-is05(scie2018)'!$E:$E,MATCH(B427,'168-上海理工大学-is05(scie2018)'!$B:$B,0))</f>
        <v>#N/A</v>
      </c>
      <c r="D427" s="5" t="s">
        <v>6406</v>
      </c>
      <c r="E427" s="5" t="s">
        <v>7611</v>
      </c>
      <c r="F427" s="5" t="s">
        <v>5427</v>
      </c>
      <c r="G427" s="5" t="s">
        <v>7418</v>
      </c>
      <c r="H427" s="8" t="s">
        <v>7419</v>
      </c>
      <c r="I427" s="5" t="s">
        <v>7418</v>
      </c>
      <c r="J427" s="8" t="s">
        <v>7419</v>
      </c>
      <c r="K427" s="5" t="s">
        <v>7418</v>
      </c>
      <c r="L427" s="8" t="s">
        <v>7419</v>
      </c>
      <c r="M427" s="5" t="s">
        <v>7602</v>
      </c>
      <c r="N427" s="5" t="s">
        <v>5428</v>
      </c>
      <c r="O427" s="5" t="s">
        <v>5428</v>
      </c>
      <c r="P427" s="5" t="s">
        <v>5428</v>
      </c>
      <c r="Q427" s="5" t="s">
        <v>5428</v>
      </c>
      <c r="R427" s="5" t="s">
        <v>7603</v>
      </c>
      <c r="S427" s="8" t="s">
        <v>7604</v>
      </c>
      <c r="T427" s="5" t="s">
        <v>5487</v>
      </c>
      <c r="U427" s="8" t="s">
        <v>3705</v>
      </c>
      <c r="V427" s="5" t="s">
        <v>3704</v>
      </c>
      <c r="W427" s="5" t="s">
        <v>3706</v>
      </c>
      <c r="X427" s="5">
        <v>2018</v>
      </c>
      <c r="Y427" s="5">
        <v>29</v>
      </c>
      <c r="Z427" s="5">
        <v>7</v>
      </c>
      <c r="AA427" s="5" t="s">
        <v>3708</v>
      </c>
      <c r="AB427" s="5" t="s">
        <v>3707</v>
      </c>
      <c r="AC427" s="5" t="s">
        <v>1542</v>
      </c>
      <c r="AD427" s="5" t="s">
        <v>5195</v>
      </c>
      <c r="AE427" s="5" t="s">
        <v>4756</v>
      </c>
      <c r="AF427" s="5" t="s">
        <v>14</v>
      </c>
      <c r="AG427" s="5">
        <v>2.1949999999999998</v>
      </c>
      <c r="AH427" s="5" t="s">
        <v>5027</v>
      </c>
    </row>
    <row r="428" spans="1:34" x14ac:dyDescent="0.15">
      <c r="A428" s="3">
        <v>742</v>
      </c>
      <c r="B428" s="5" t="s">
        <v>3709</v>
      </c>
      <c r="C428" s="5" t="e">
        <f>INDEX('168-上海理工大学-is05(scie2018)'!$E:$E,MATCH(B428,'168-上海理工大学-is05(scie2018)'!$B:$B,0))</f>
        <v>#N/A</v>
      </c>
      <c r="D428" s="5" t="s">
        <v>6406</v>
      </c>
      <c r="E428" s="5" t="s">
        <v>7611</v>
      </c>
      <c r="F428" s="5" t="s">
        <v>5427</v>
      </c>
      <c r="G428" s="5" t="s">
        <v>7418</v>
      </c>
      <c r="H428" s="8" t="s">
        <v>7419</v>
      </c>
      <c r="I428" s="5" t="s">
        <v>7418</v>
      </c>
      <c r="J428" s="8" t="s">
        <v>7419</v>
      </c>
      <c r="K428" s="5" t="s">
        <v>7418</v>
      </c>
      <c r="L428" s="8" t="s">
        <v>7419</v>
      </c>
      <c r="M428" s="5" t="s">
        <v>7605</v>
      </c>
      <c r="N428" s="5" t="s">
        <v>5428</v>
      </c>
      <c r="O428" s="5" t="s">
        <v>5428</v>
      </c>
      <c r="P428" s="5" t="s">
        <v>5428</v>
      </c>
      <c r="Q428" s="5" t="s">
        <v>5428</v>
      </c>
      <c r="R428" s="5" t="s">
        <v>7606</v>
      </c>
      <c r="S428" s="8" t="s">
        <v>7607</v>
      </c>
      <c r="T428" s="5" t="s">
        <v>5487</v>
      </c>
      <c r="U428" s="8" t="s">
        <v>3711</v>
      </c>
      <c r="V428" s="5" t="s">
        <v>3710</v>
      </c>
      <c r="W428" s="5" t="s">
        <v>3706</v>
      </c>
      <c r="X428" s="5">
        <v>2018</v>
      </c>
      <c r="Y428" s="5">
        <v>29</v>
      </c>
      <c r="Z428" s="5">
        <v>7</v>
      </c>
      <c r="AA428" s="5" t="s">
        <v>3712</v>
      </c>
      <c r="AB428" s="5" t="s">
        <v>3707</v>
      </c>
      <c r="AC428" s="5" t="s">
        <v>1542</v>
      </c>
      <c r="AD428" s="5" t="s">
        <v>4757</v>
      </c>
      <c r="AE428" s="5" t="s">
        <v>4756</v>
      </c>
      <c r="AF428" s="5" t="s">
        <v>14</v>
      </c>
      <c r="AG428" s="5">
        <v>2.1949999999999998</v>
      </c>
      <c r="AH428" s="5" t="s">
        <v>5027</v>
      </c>
    </row>
    <row r="429" spans="1:34" x14ac:dyDescent="0.15">
      <c r="A429" s="3">
        <v>758</v>
      </c>
      <c r="B429" s="5" t="s">
        <v>3782</v>
      </c>
      <c r="C429" s="5" t="e">
        <f>INDEX('168-上海理工大学-is05(scie2018)'!$E:$E,MATCH(B429,'168-上海理工大学-is05(scie2018)'!$B:$B,0))</f>
        <v>#N/A</v>
      </c>
      <c r="D429" s="5" t="s">
        <v>5571</v>
      </c>
      <c r="E429" s="5" t="s">
        <v>7611</v>
      </c>
      <c r="F429" s="5" t="s">
        <v>5427</v>
      </c>
      <c r="G429" s="5" t="s">
        <v>7569</v>
      </c>
      <c r="H429" s="8" t="s">
        <v>7570</v>
      </c>
      <c r="I429" s="5" t="s">
        <v>7569</v>
      </c>
      <c r="J429" s="8" t="s">
        <v>7570</v>
      </c>
      <c r="K429" s="5" t="s">
        <v>7569</v>
      </c>
      <c r="L429" s="8" t="s">
        <v>7570</v>
      </c>
      <c r="M429" s="5" t="s">
        <v>7608</v>
      </c>
      <c r="N429" s="5" t="s">
        <v>5428</v>
      </c>
      <c r="O429" s="5" t="s">
        <v>5428</v>
      </c>
      <c r="P429" s="5" t="s">
        <v>5428</v>
      </c>
      <c r="Q429" s="5" t="s">
        <v>5428</v>
      </c>
      <c r="R429" s="5"/>
      <c r="S429" s="8"/>
      <c r="T429" s="5"/>
      <c r="U429" s="8" t="s">
        <v>3784</v>
      </c>
      <c r="V429" s="5" t="s">
        <v>3783</v>
      </c>
      <c r="W429" s="5" t="s">
        <v>3471</v>
      </c>
      <c r="X429" s="5">
        <v>2018</v>
      </c>
      <c r="Y429" s="5">
        <v>377</v>
      </c>
      <c r="AA429" s="5" t="s">
        <v>3785</v>
      </c>
      <c r="AB429" s="5" t="s">
        <v>3472</v>
      </c>
      <c r="AC429" s="5" t="s">
        <v>702</v>
      </c>
      <c r="AD429" s="5" t="s">
        <v>4826</v>
      </c>
      <c r="AE429" s="5" t="s">
        <v>4827</v>
      </c>
      <c r="AF429" s="5" t="s">
        <v>47</v>
      </c>
      <c r="AG429" s="5">
        <v>7.4669999999999996</v>
      </c>
      <c r="AH429" s="5" t="s">
        <v>5027</v>
      </c>
    </row>
    <row r="430" spans="1:34" x14ac:dyDescent="0.15">
      <c r="A430" s="3">
        <v>765</v>
      </c>
      <c r="B430" s="5" t="s">
        <v>3818</v>
      </c>
      <c r="C430" s="5" t="e">
        <f>INDEX('168-上海理工大学-is05(scie2018)'!$E:$E,MATCH(B430,'168-上海理工大学-is05(scie2018)'!$B:$B,0))</f>
        <v>#N/A</v>
      </c>
      <c r="D430" s="5">
        <v>2</v>
      </c>
      <c r="E430" s="5" t="s">
        <v>7611</v>
      </c>
      <c r="F430" s="5" t="s">
        <v>5427</v>
      </c>
      <c r="G430" s="5" t="s">
        <v>7486</v>
      </c>
      <c r="H430" s="8" t="s">
        <v>7487</v>
      </c>
      <c r="I430" s="5" t="s">
        <v>7486</v>
      </c>
      <c r="J430" s="8" t="s">
        <v>7487</v>
      </c>
      <c r="K430" s="5" t="s">
        <v>7486</v>
      </c>
      <c r="L430" s="8" t="s">
        <v>7487</v>
      </c>
      <c r="M430" s="5" t="s">
        <v>7609</v>
      </c>
      <c r="N430" s="5" t="s">
        <v>5428</v>
      </c>
      <c r="O430" s="5" t="s">
        <v>5428</v>
      </c>
      <c r="P430" s="5" t="s">
        <v>5431</v>
      </c>
      <c r="Q430" s="5" t="s">
        <v>5431</v>
      </c>
      <c r="R430" s="5"/>
      <c r="S430" s="8"/>
      <c r="T430" s="5"/>
      <c r="U430" s="8" t="s">
        <v>3820</v>
      </c>
      <c r="V430" s="5" t="s">
        <v>3819</v>
      </c>
      <c r="W430" s="5" t="s">
        <v>3821</v>
      </c>
      <c r="X430" s="5">
        <v>2018</v>
      </c>
      <c r="Y430" s="5">
        <v>122</v>
      </c>
      <c r="Z430" s="5">
        <v>3</v>
      </c>
      <c r="AA430" s="5" t="s">
        <v>3823</v>
      </c>
      <c r="AB430" s="5" t="s">
        <v>3822</v>
      </c>
      <c r="AC430" s="5" t="s">
        <v>99</v>
      </c>
      <c r="AD430" s="5" t="s">
        <v>4857</v>
      </c>
      <c r="AE430" s="5" t="s">
        <v>4858</v>
      </c>
      <c r="AF430" s="5" t="s">
        <v>14</v>
      </c>
      <c r="AG430" s="5">
        <v>4.3090000000000002</v>
      </c>
      <c r="AH430" s="5" t="s">
        <v>5027</v>
      </c>
    </row>
    <row r="431" spans="1:34" x14ac:dyDescent="0.15">
      <c r="A431" s="3">
        <v>795</v>
      </c>
      <c r="B431" s="5" t="s">
        <v>3965</v>
      </c>
      <c r="C431" s="5" t="e">
        <f>INDEX('168-上海理工大学-is05(scie2018)'!$E:$E,MATCH(B431,'168-上海理工大学-is05(scie2018)'!$B:$B,0))</f>
        <v>#N/A</v>
      </c>
      <c r="D431" s="5" t="s">
        <v>5571</v>
      </c>
      <c r="E431" s="5" t="s">
        <v>7611</v>
      </c>
      <c r="F431" s="5" t="s">
        <v>5427</v>
      </c>
      <c r="G431" s="5" t="s">
        <v>7449</v>
      </c>
      <c r="H431" s="8" t="s">
        <v>7450</v>
      </c>
      <c r="I431" s="5" t="s">
        <v>7569</v>
      </c>
      <c r="J431" s="8" t="s">
        <v>7570</v>
      </c>
      <c r="K431" s="5" t="s">
        <v>7449</v>
      </c>
      <c r="L431" s="8" t="s">
        <v>7450</v>
      </c>
      <c r="M431" s="5" t="s">
        <v>7610</v>
      </c>
      <c r="O431" s="5" t="s">
        <v>5428</v>
      </c>
      <c r="P431" s="5" t="s">
        <v>5428</v>
      </c>
      <c r="Q431" s="5" t="s">
        <v>5428</v>
      </c>
      <c r="R431" s="5"/>
      <c r="S431" s="8"/>
      <c r="T431" s="5"/>
      <c r="U431" s="8" t="s">
        <v>3967</v>
      </c>
      <c r="V431" s="5" t="s">
        <v>3966</v>
      </c>
      <c r="W431" s="5" t="s">
        <v>2934</v>
      </c>
      <c r="X431" s="5">
        <v>2018</v>
      </c>
      <c r="Y431" s="5">
        <v>259</v>
      </c>
      <c r="AA431" s="5" t="s">
        <v>3968</v>
      </c>
      <c r="AB431" s="5" t="s">
        <v>2935</v>
      </c>
      <c r="AC431" s="5" t="s">
        <v>702</v>
      </c>
      <c r="AD431" s="5" t="s">
        <v>5029</v>
      </c>
      <c r="AE431" s="5" t="s">
        <v>4107</v>
      </c>
      <c r="AF431" s="5" t="s">
        <v>14</v>
      </c>
      <c r="AG431" s="5">
        <v>5.383</v>
      </c>
      <c r="AH431" s="5" t="s">
        <v>5027</v>
      </c>
    </row>
    <row r="432" spans="1:34" x14ac:dyDescent="0.15">
      <c r="A432" s="3">
        <v>34</v>
      </c>
      <c r="B432" s="5" t="s">
        <v>190</v>
      </c>
      <c r="C432" s="5" t="e">
        <f>INDEX('168-上海理工大学-is05(scie2018)'!$E:$E,MATCH(B432,'168-上海理工大学-is05(scie2018)'!$B:$B,0))</f>
        <v>#N/A</v>
      </c>
      <c r="D432" s="5" t="s">
        <v>5442</v>
      </c>
      <c r="E432" s="5" t="s">
        <v>7913</v>
      </c>
      <c r="F432" s="5" t="s">
        <v>5427</v>
      </c>
      <c r="G432" s="5" t="s">
        <v>7613</v>
      </c>
      <c r="H432" s="8" t="s">
        <v>7614</v>
      </c>
      <c r="I432" s="5" t="s">
        <v>5620</v>
      </c>
      <c r="J432" s="8" t="s">
        <v>7615</v>
      </c>
      <c r="K432" s="5" t="s">
        <v>7613</v>
      </c>
      <c r="L432" s="8" t="s">
        <v>7614</v>
      </c>
      <c r="M432" s="5" t="s">
        <v>7616</v>
      </c>
      <c r="P432" s="5" t="s">
        <v>5428</v>
      </c>
      <c r="Q432" s="5" t="s">
        <v>5428</v>
      </c>
      <c r="R432" s="5" t="s">
        <v>5620</v>
      </c>
      <c r="S432" s="8" t="s">
        <v>5620</v>
      </c>
      <c r="T432" s="5" t="s">
        <v>5620</v>
      </c>
      <c r="U432" s="8" t="s">
        <v>192</v>
      </c>
      <c r="V432" s="5" t="s">
        <v>191</v>
      </c>
      <c r="W432" s="5" t="s">
        <v>193</v>
      </c>
      <c r="X432" s="5">
        <v>2018</v>
      </c>
      <c r="Y432" s="5">
        <v>13</v>
      </c>
      <c r="Z432" s="5">
        <v>15</v>
      </c>
      <c r="AA432" s="5" t="s">
        <v>195</v>
      </c>
      <c r="AB432" s="5" t="s">
        <v>194</v>
      </c>
      <c r="AC432" s="5" t="s">
        <v>196</v>
      </c>
      <c r="AD432" s="5" t="s">
        <v>4549</v>
      </c>
      <c r="AE432" s="5" t="s">
        <v>4550</v>
      </c>
      <c r="AF432" s="5" t="s">
        <v>14</v>
      </c>
      <c r="AG432" s="5">
        <v>4.7169999999999996</v>
      </c>
      <c r="AH432" s="5" t="s">
        <v>5041</v>
      </c>
    </row>
    <row r="433" spans="1:34" x14ac:dyDescent="0.15">
      <c r="A433" s="3">
        <v>39</v>
      </c>
      <c r="B433" s="5" t="s">
        <v>222</v>
      </c>
      <c r="C433" s="5" t="e">
        <f>INDEX('168-上海理工大学-is05(scie2018)'!$E:$E,MATCH(B433,'168-上海理工大学-is05(scie2018)'!$B:$B,0))</f>
        <v>#N/A</v>
      </c>
      <c r="D433" s="5" t="s">
        <v>6461</v>
      </c>
      <c r="E433" s="5" t="s">
        <v>7913</v>
      </c>
      <c r="F433" s="5" t="s">
        <v>6157</v>
      </c>
      <c r="G433" s="5" t="s">
        <v>7617</v>
      </c>
      <c r="H433" s="8" t="s">
        <v>7618</v>
      </c>
      <c r="I433" s="5" t="s">
        <v>7619</v>
      </c>
      <c r="J433" s="8" t="s">
        <v>7620</v>
      </c>
      <c r="K433" s="5" t="s">
        <v>7621</v>
      </c>
      <c r="L433" s="8" t="s">
        <v>7622</v>
      </c>
      <c r="M433" s="5" t="s">
        <v>7623</v>
      </c>
      <c r="N433" s="5" t="s">
        <v>5428</v>
      </c>
      <c r="O433" s="5" t="s">
        <v>5428</v>
      </c>
      <c r="P433" s="5" t="s">
        <v>5428</v>
      </c>
      <c r="Q433" s="5" t="s">
        <v>5428</v>
      </c>
      <c r="R433" s="5" t="s">
        <v>5620</v>
      </c>
      <c r="S433" s="8" t="s">
        <v>5620</v>
      </c>
      <c r="T433" s="5" t="s">
        <v>5620</v>
      </c>
      <c r="U433" s="8" t="s">
        <v>224</v>
      </c>
      <c r="V433" s="5" t="s">
        <v>223</v>
      </c>
      <c r="W433" s="5" t="s">
        <v>225</v>
      </c>
      <c r="X433" s="5">
        <v>2018</v>
      </c>
      <c r="Y433" s="5">
        <v>46</v>
      </c>
      <c r="Z433" s="5">
        <v>2</v>
      </c>
      <c r="AA433" s="5" t="s">
        <v>227</v>
      </c>
      <c r="AB433" s="5" t="s">
        <v>226</v>
      </c>
      <c r="AC433" s="5" t="s">
        <v>228</v>
      </c>
      <c r="AD433" s="5" t="s">
        <v>4603</v>
      </c>
      <c r="AE433" s="5" t="s">
        <v>4604</v>
      </c>
      <c r="AF433" s="5" t="s">
        <v>14</v>
      </c>
      <c r="AG433" s="5">
        <v>0.50800000000000001</v>
      </c>
      <c r="AH433" s="5" t="s">
        <v>5041</v>
      </c>
    </row>
    <row r="434" spans="1:34" x14ac:dyDescent="0.15">
      <c r="A434" s="3">
        <v>88</v>
      </c>
      <c r="B434" s="5" t="s">
        <v>484</v>
      </c>
      <c r="C434" s="5" t="e">
        <f>INDEX('168-上海理工大学-is05(scie2018)'!$E:$E,MATCH(B434,'168-上海理工大学-is05(scie2018)'!$B:$B,0))</f>
        <v>#N/A</v>
      </c>
      <c r="D434" s="5" t="s">
        <v>6461</v>
      </c>
      <c r="E434" s="5" t="s">
        <v>7913</v>
      </c>
      <c r="F434" s="5" t="s">
        <v>6146</v>
      </c>
      <c r="G434" s="5" t="s">
        <v>7624</v>
      </c>
      <c r="H434" s="8" t="s">
        <v>7625</v>
      </c>
      <c r="I434" s="5" t="s">
        <v>7626</v>
      </c>
      <c r="J434" s="8" t="s">
        <v>7627</v>
      </c>
      <c r="K434" s="5" t="s">
        <v>7626</v>
      </c>
      <c r="L434" s="8" t="s">
        <v>7627</v>
      </c>
      <c r="M434" s="5" t="s">
        <v>7628</v>
      </c>
      <c r="N434" s="5" t="s">
        <v>5428</v>
      </c>
      <c r="O434" s="5" t="s">
        <v>5428</v>
      </c>
      <c r="P434" s="5" t="s">
        <v>5428</v>
      </c>
      <c r="Q434" s="5" t="s">
        <v>5428</v>
      </c>
      <c r="R434" s="5" t="s">
        <v>7629</v>
      </c>
      <c r="S434" s="8"/>
      <c r="T434" s="5"/>
      <c r="U434" s="8" t="s">
        <v>486</v>
      </c>
      <c r="V434" s="5" t="s">
        <v>485</v>
      </c>
      <c r="W434" s="5" t="s">
        <v>487</v>
      </c>
      <c r="X434" s="5">
        <v>2018</v>
      </c>
      <c r="Y434" s="5">
        <v>26</v>
      </c>
      <c r="Z434" s="5">
        <v>4</v>
      </c>
      <c r="AA434" s="5" t="s">
        <v>489</v>
      </c>
      <c r="AB434" s="5" t="s">
        <v>488</v>
      </c>
      <c r="AC434" s="5" t="s">
        <v>490</v>
      </c>
      <c r="AD434" s="5" t="s">
        <v>4917</v>
      </c>
      <c r="AE434" s="5" t="s">
        <v>4918</v>
      </c>
      <c r="AF434" s="5" t="s">
        <v>14</v>
      </c>
      <c r="AG434" s="5">
        <v>0.78700000000000003</v>
      </c>
      <c r="AH434" s="5" t="s">
        <v>5041</v>
      </c>
    </row>
    <row r="435" spans="1:34" x14ac:dyDescent="0.15">
      <c r="A435" s="3">
        <v>91</v>
      </c>
      <c r="B435" s="5" t="s">
        <v>500</v>
      </c>
      <c r="C435" s="5" t="e">
        <f>INDEX('168-上海理工大学-is05(scie2018)'!$E:$E,MATCH(B435,'168-上海理工大学-is05(scie2018)'!$B:$B,0))</f>
        <v>#N/A</v>
      </c>
      <c r="D435" s="5" t="s">
        <v>6461</v>
      </c>
      <c r="E435" s="5" t="s">
        <v>7913</v>
      </c>
      <c r="F435" s="5" t="s">
        <v>5427</v>
      </c>
      <c r="G435" s="5" t="s">
        <v>7630</v>
      </c>
      <c r="H435" s="8" t="s">
        <v>7631</v>
      </c>
      <c r="I435" s="5" t="s">
        <v>7630</v>
      </c>
      <c r="J435" s="8" t="s">
        <v>7631</v>
      </c>
      <c r="K435" s="5" t="s">
        <v>7630</v>
      </c>
      <c r="L435" s="8" t="s">
        <v>5595</v>
      </c>
      <c r="M435" s="5" t="s">
        <v>7632</v>
      </c>
      <c r="N435" s="5" t="s">
        <v>5428</v>
      </c>
      <c r="O435" s="5" t="s">
        <v>5428</v>
      </c>
      <c r="P435" s="5" t="s">
        <v>5428</v>
      </c>
      <c r="Q435" s="5" t="s">
        <v>5428</v>
      </c>
      <c r="R435" s="5" t="s">
        <v>5620</v>
      </c>
      <c r="S435" s="8" t="s">
        <v>5620</v>
      </c>
      <c r="T435" s="5" t="s">
        <v>5620</v>
      </c>
      <c r="U435" s="8" t="s">
        <v>502</v>
      </c>
      <c r="V435" s="5" t="s">
        <v>501</v>
      </c>
      <c r="W435" s="5" t="s">
        <v>503</v>
      </c>
      <c r="X435" s="5">
        <v>2018</v>
      </c>
      <c r="AA435" s="5" t="s">
        <v>17</v>
      </c>
      <c r="AB435" s="5" t="s">
        <v>504</v>
      </c>
      <c r="AC435" s="5" t="s">
        <v>254</v>
      </c>
      <c r="AD435" s="5" t="s">
        <v>5342</v>
      </c>
      <c r="AE435" s="5" t="s">
        <v>4937</v>
      </c>
      <c r="AF435" s="5" t="s">
        <v>14</v>
      </c>
      <c r="AG435" s="5">
        <v>1.6279999999999999</v>
      </c>
      <c r="AH435" s="5" t="s">
        <v>5041</v>
      </c>
    </row>
    <row r="436" spans="1:34" x14ac:dyDescent="0.15">
      <c r="A436" s="3">
        <v>92</v>
      </c>
      <c r="B436" s="5" t="s">
        <v>505</v>
      </c>
      <c r="C436" s="5" t="e">
        <f>INDEX('168-上海理工大学-is05(scie2018)'!$E:$E,MATCH(B436,'168-上海理工大学-is05(scie2018)'!$B:$B,0))</f>
        <v>#N/A</v>
      </c>
      <c r="D436" s="5" t="s">
        <v>6461</v>
      </c>
      <c r="E436" s="5" t="s">
        <v>7913</v>
      </c>
      <c r="F436" s="5" t="s">
        <v>6146</v>
      </c>
      <c r="G436" s="5" t="s">
        <v>7624</v>
      </c>
      <c r="H436" s="8" t="s">
        <v>7625</v>
      </c>
      <c r="I436" s="5" t="s">
        <v>7626</v>
      </c>
      <c r="J436" s="8" t="s">
        <v>7627</v>
      </c>
      <c r="K436" s="5" t="s">
        <v>7626</v>
      </c>
      <c r="L436" s="8" t="s">
        <v>7627</v>
      </c>
      <c r="M436" s="5" t="s">
        <v>7633</v>
      </c>
      <c r="N436" s="5" t="s">
        <v>5428</v>
      </c>
      <c r="O436" s="5" t="s">
        <v>5428</v>
      </c>
      <c r="P436" s="5" t="s">
        <v>5428</v>
      </c>
      <c r="Q436" s="5" t="s">
        <v>5428</v>
      </c>
      <c r="R436" s="5" t="s">
        <v>7634</v>
      </c>
      <c r="S436" s="8" t="s">
        <v>7635</v>
      </c>
      <c r="T436" s="5" t="s">
        <v>5538</v>
      </c>
      <c r="U436" s="8" t="s">
        <v>507</v>
      </c>
      <c r="V436" s="5" t="s">
        <v>506</v>
      </c>
      <c r="W436" s="5" t="s">
        <v>487</v>
      </c>
      <c r="X436" s="5">
        <v>2018</v>
      </c>
      <c r="Y436" s="5">
        <v>26</v>
      </c>
      <c r="Z436" s="5">
        <v>3</v>
      </c>
      <c r="AA436" s="5" t="s">
        <v>508</v>
      </c>
      <c r="AB436" s="5" t="s">
        <v>488</v>
      </c>
      <c r="AC436" s="5" t="s">
        <v>490</v>
      </c>
      <c r="AD436" s="5" t="s">
        <v>4915</v>
      </c>
      <c r="AE436" s="5" t="s">
        <v>4916</v>
      </c>
      <c r="AF436" s="5" t="s">
        <v>14</v>
      </c>
      <c r="AG436" s="5">
        <v>0.78700000000000003</v>
      </c>
      <c r="AH436" s="5" t="s">
        <v>5041</v>
      </c>
    </row>
    <row r="437" spans="1:34" x14ac:dyDescent="0.15">
      <c r="A437" s="3">
        <v>96</v>
      </c>
      <c r="B437" s="5" t="s">
        <v>527</v>
      </c>
      <c r="C437" s="5" t="e">
        <f>INDEX('168-上海理工大学-is05(scie2018)'!$E:$E,MATCH(B437,'168-上海理工大学-is05(scie2018)'!$B:$B,0))</f>
        <v>#N/A</v>
      </c>
      <c r="D437" s="5" t="s">
        <v>6461</v>
      </c>
      <c r="E437" s="5" t="s">
        <v>7913</v>
      </c>
      <c r="F437" s="5" t="s">
        <v>6146</v>
      </c>
      <c r="G437" s="5" t="s">
        <v>7624</v>
      </c>
      <c r="H437" s="8" t="s">
        <v>7625</v>
      </c>
      <c r="I437" s="5" t="s">
        <v>7626</v>
      </c>
      <c r="J437" s="8" t="s">
        <v>7627</v>
      </c>
      <c r="K437" s="5" t="s">
        <v>7626</v>
      </c>
      <c r="L437" s="8" t="s">
        <v>7627</v>
      </c>
      <c r="M437" s="5" t="s">
        <v>7636</v>
      </c>
      <c r="N437" s="5" t="s">
        <v>5428</v>
      </c>
      <c r="O437" s="5" t="s">
        <v>5428</v>
      </c>
      <c r="P437" s="5" t="s">
        <v>5428</v>
      </c>
      <c r="Q437" s="5" t="s">
        <v>5428</v>
      </c>
      <c r="R437" s="5" t="s">
        <v>7637</v>
      </c>
      <c r="S437" s="8" t="s">
        <v>7638</v>
      </c>
      <c r="T437" s="5" t="s">
        <v>7639</v>
      </c>
      <c r="U437" s="8" t="s">
        <v>529</v>
      </c>
      <c r="V437" s="5" t="s">
        <v>528</v>
      </c>
      <c r="W437" s="5" t="s">
        <v>487</v>
      </c>
      <c r="X437" s="5">
        <v>2018</v>
      </c>
      <c r="Y437" s="5">
        <v>26</v>
      </c>
      <c r="Z437" s="5">
        <v>1</v>
      </c>
      <c r="AA437" s="5" t="s">
        <v>530</v>
      </c>
      <c r="AB437" s="5" t="s">
        <v>488</v>
      </c>
      <c r="AC437" s="5" t="s">
        <v>490</v>
      </c>
      <c r="AD437" s="5" t="s">
        <v>5302</v>
      </c>
      <c r="AE437" s="5" t="s">
        <v>4914</v>
      </c>
      <c r="AF437" s="5" t="s">
        <v>14</v>
      </c>
      <c r="AG437" s="5">
        <v>0.78700000000000003</v>
      </c>
      <c r="AH437" s="5" t="s">
        <v>5041</v>
      </c>
    </row>
    <row r="438" spans="1:34" x14ac:dyDescent="0.15">
      <c r="A438" s="3">
        <v>102</v>
      </c>
      <c r="B438" s="5" t="s">
        <v>552</v>
      </c>
      <c r="C438" s="5" t="e">
        <f>INDEX('168-上海理工大学-is05(scie2018)'!$E:$E,MATCH(B438,'168-上海理工大学-is05(scie2018)'!$B:$B,0))</f>
        <v>#N/A</v>
      </c>
      <c r="D438" s="5" t="s">
        <v>6477</v>
      </c>
      <c r="E438" s="5" t="s">
        <v>7913</v>
      </c>
      <c r="F438" s="5" t="s">
        <v>5427</v>
      </c>
      <c r="G438" s="5" t="s">
        <v>7640</v>
      </c>
      <c r="H438" s="8" t="s">
        <v>7641</v>
      </c>
      <c r="I438" s="5" t="s">
        <v>7642</v>
      </c>
      <c r="J438" s="8" t="s">
        <v>7643</v>
      </c>
      <c r="K438" s="5" t="s">
        <v>7640</v>
      </c>
      <c r="L438" s="8" t="s">
        <v>7641</v>
      </c>
      <c r="M438" s="5" t="s">
        <v>7644</v>
      </c>
      <c r="N438" s="5" t="s">
        <v>5428</v>
      </c>
      <c r="O438" s="5" t="s">
        <v>5428</v>
      </c>
      <c r="P438" s="5" t="s">
        <v>5428</v>
      </c>
      <c r="Q438" s="5" t="s">
        <v>5431</v>
      </c>
      <c r="R438" s="5" t="s">
        <v>7645</v>
      </c>
      <c r="S438" s="8" t="s">
        <v>7646</v>
      </c>
      <c r="T438" s="5" t="s">
        <v>7647</v>
      </c>
      <c r="U438" s="8" t="s">
        <v>554</v>
      </c>
      <c r="V438" s="5" t="s">
        <v>553</v>
      </c>
      <c r="W438" s="5" t="s">
        <v>218</v>
      </c>
      <c r="X438" s="5">
        <v>2018</v>
      </c>
      <c r="Y438" s="5">
        <v>254</v>
      </c>
      <c r="AA438" s="5" t="s">
        <v>555</v>
      </c>
      <c r="AB438" s="5" t="s">
        <v>219</v>
      </c>
      <c r="AC438" s="5" t="s">
        <v>556</v>
      </c>
      <c r="AD438" s="5" t="s">
        <v>5044</v>
      </c>
      <c r="AE438" s="5" t="s">
        <v>5006</v>
      </c>
      <c r="AF438" s="5" t="s">
        <v>14</v>
      </c>
      <c r="AG438" s="5">
        <v>6.3929999999999998</v>
      </c>
      <c r="AH438" s="5" t="s">
        <v>5041</v>
      </c>
    </row>
    <row r="439" spans="1:34" x14ac:dyDescent="0.15">
      <c r="A439" s="3">
        <v>108</v>
      </c>
      <c r="B439" s="5" t="s">
        <v>581</v>
      </c>
      <c r="C439" s="5" t="e">
        <f>INDEX('168-上海理工大学-is05(scie2018)'!$E:$E,MATCH(B439,'168-上海理工大学-is05(scie2018)'!$B:$B,0))</f>
        <v>#N/A</v>
      </c>
      <c r="D439" s="5" t="s">
        <v>6406</v>
      </c>
      <c r="E439" s="5" t="s">
        <v>7913</v>
      </c>
      <c r="F439" s="5" t="s">
        <v>5427</v>
      </c>
      <c r="G439" s="5" t="s">
        <v>7648</v>
      </c>
      <c r="H439" s="8" t="s">
        <v>7649</v>
      </c>
      <c r="I439" s="5" t="s">
        <v>7648</v>
      </c>
      <c r="J439" s="8" t="s">
        <v>7649</v>
      </c>
      <c r="K439" s="5" t="s">
        <v>7648</v>
      </c>
      <c r="L439" s="8" t="s">
        <v>7649</v>
      </c>
      <c r="M439" s="5" t="s">
        <v>7650</v>
      </c>
      <c r="N439" s="5" t="s">
        <v>5431</v>
      </c>
      <c r="O439" s="5" t="s">
        <v>5428</v>
      </c>
      <c r="P439" s="5" t="s">
        <v>5428</v>
      </c>
      <c r="Q439" s="5" t="s">
        <v>5431</v>
      </c>
      <c r="R439" s="5" t="s">
        <v>7651</v>
      </c>
      <c r="S439" s="8"/>
      <c r="T439" s="5"/>
      <c r="U439" s="8" t="s">
        <v>583</v>
      </c>
      <c r="V439" s="5" t="s">
        <v>582</v>
      </c>
      <c r="W439" s="5" t="s">
        <v>584</v>
      </c>
      <c r="X439" s="5">
        <v>2018</v>
      </c>
      <c r="Y439" s="5">
        <v>24</v>
      </c>
      <c r="Z439" s="5">
        <v>31</v>
      </c>
      <c r="AA439" s="5" t="s">
        <v>586</v>
      </c>
      <c r="AB439" s="5" t="s">
        <v>585</v>
      </c>
      <c r="AC439" s="5" t="s">
        <v>587</v>
      </c>
      <c r="AD439" s="5" t="s">
        <v>4516</v>
      </c>
      <c r="AE439" s="5" t="s">
        <v>4517</v>
      </c>
      <c r="AF439" s="5" t="s">
        <v>14</v>
      </c>
      <c r="AG439" s="5">
        <v>3.411</v>
      </c>
      <c r="AH439" s="5" t="s">
        <v>5041</v>
      </c>
    </row>
    <row r="440" spans="1:34" x14ac:dyDescent="0.15">
      <c r="A440" s="3">
        <v>121</v>
      </c>
      <c r="B440" s="5" t="s">
        <v>643</v>
      </c>
      <c r="C440" s="5" t="e">
        <f>INDEX('168-上海理工大学-is05(scie2018)'!$E:$E,MATCH(B440,'168-上海理工大学-is05(scie2018)'!$B:$B,0))</f>
        <v>#N/A</v>
      </c>
      <c r="D440" s="5" t="s">
        <v>5442</v>
      </c>
      <c r="E440" s="5" t="s">
        <v>7913</v>
      </c>
      <c r="F440" s="5" t="s">
        <v>6157</v>
      </c>
      <c r="G440" s="5" t="s">
        <v>7652</v>
      </c>
      <c r="H440" s="8" t="s">
        <v>5567</v>
      </c>
      <c r="I440" s="5" t="s">
        <v>7621</v>
      </c>
      <c r="J440" s="8" t="s">
        <v>7622</v>
      </c>
      <c r="K440" s="5" t="s">
        <v>7621</v>
      </c>
      <c r="L440" s="8" t="s">
        <v>7622</v>
      </c>
      <c r="M440" s="5" t="s">
        <v>7653</v>
      </c>
      <c r="N440" s="5" t="s">
        <v>5428</v>
      </c>
      <c r="O440" s="5" t="s">
        <v>5431</v>
      </c>
      <c r="P440" s="5" t="s">
        <v>5428</v>
      </c>
      <c r="Q440" s="5" t="s">
        <v>5428</v>
      </c>
      <c r="R440" s="5" t="s">
        <v>5620</v>
      </c>
      <c r="S440" s="8" t="s">
        <v>5620</v>
      </c>
      <c r="T440" s="5" t="s">
        <v>5620</v>
      </c>
      <c r="U440" s="8" t="s">
        <v>645</v>
      </c>
      <c r="V440" s="5" t="s">
        <v>644</v>
      </c>
      <c r="W440" s="5" t="s">
        <v>646</v>
      </c>
      <c r="X440" s="5">
        <v>2018</v>
      </c>
      <c r="Y440" s="5">
        <v>1043</v>
      </c>
      <c r="AA440" s="5" t="s">
        <v>648</v>
      </c>
      <c r="AB440" s="5" t="s">
        <v>647</v>
      </c>
      <c r="AC440" s="5" t="s">
        <v>649</v>
      </c>
      <c r="AD440" s="5" t="s">
        <v>4144</v>
      </c>
      <c r="AE440" s="5" t="s">
        <v>4145</v>
      </c>
      <c r="AF440" s="5" t="s">
        <v>14</v>
      </c>
      <c r="AG440" s="5">
        <v>5.2560000000000002</v>
      </c>
      <c r="AH440" s="5" t="s">
        <v>5041</v>
      </c>
    </row>
    <row r="441" spans="1:34" x14ac:dyDescent="0.15">
      <c r="A441" s="3">
        <v>133</v>
      </c>
      <c r="B441" s="5" t="s">
        <v>710</v>
      </c>
      <c r="C441" s="5" t="e">
        <f>INDEX('168-上海理工大学-is05(scie2018)'!$E:$E,MATCH(B441,'168-上海理工大学-is05(scie2018)'!$B:$B,0))</f>
        <v>#N/A</v>
      </c>
      <c r="D441" s="5" t="s">
        <v>5442</v>
      </c>
      <c r="E441" s="5" t="s">
        <v>7913</v>
      </c>
      <c r="F441" s="5" t="s">
        <v>6146</v>
      </c>
      <c r="G441" s="5" t="s">
        <v>7654</v>
      </c>
      <c r="H441" s="8" t="s">
        <v>7655</v>
      </c>
      <c r="I441" s="5" t="s">
        <v>7656</v>
      </c>
      <c r="J441" s="8" t="s">
        <v>7657</v>
      </c>
      <c r="K441" s="5" t="s">
        <v>7656</v>
      </c>
      <c r="L441" s="8" t="s">
        <v>7657</v>
      </c>
      <c r="M441" s="5" t="s">
        <v>7658</v>
      </c>
      <c r="N441" s="5" t="s">
        <v>5428</v>
      </c>
      <c r="O441" s="5" t="s">
        <v>5428</v>
      </c>
      <c r="P441" s="5" t="s">
        <v>5428</v>
      </c>
      <c r="Q441" s="5" t="s">
        <v>5428</v>
      </c>
      <c r="R441" s="5" t="s">
        <v>7659</v>
      </c>
      <c r="S441" s="8" t="s">
        <v>7660</v>
      </c>
      <c r="T441" s="5" t="s">
        <v>7661</v>
      </c>
      <c r="U441" s="8" t="s">
        <v>712</v>
      </c>
      <c r="V441" s="5" t="s">
        <v>711</v>
      </c>
      <c r="W441" s="5" t="s">
        <v>713</v>
      </c>
      <c r="X441" s="5">
        <v>2018</v>
      </c>
      <c r="Y441" s="5">
        <v>410</v>
      </c>
      <c r="Z441" s="5">
        <v>27</v>
      </c>
      <c r="AA441" s="5" t="s">
        <v>715</v>
      </c>
      <c r="AB441" s="5" t="s">
        <v>714</v>
      </c>
      <c r="AC441" s="5" t="s">
        <v>649</v>
      </c>
      <c r="AD441" s="5" t="s">
        <v>4259</v>
      </c>
      <c r="AE441" s="5" t="s">
        <v>4260</v>
      </c>
      <c r="AF441" s="5" t="s">
        <v>14</v>
      </c>
      <c r="AG441" s="5">
        <v>3.286</v>
      </c>
      <c r="AH441" s="5" t="s">
        <v>5041</v>
      </c>
    </row>
    <row r="442" spans="1:34" x14ac:dyDescent="0.15">
      <c r="A442" s="3">
        <v>139</v>
      </c>
      <c r="B442" s="5" t="s">
        <v>739</v>
      </c>
      <c r="C442" s="5" t="e">
        <f>INDEX('168-上海理工大学-is05(scie2018)'!$E:$E,MATCH(B442,'168-上海理工大学-is05(scie2018)'!$B:$B,0))</f>
        <v>#N/A</v>
      </c>
      <c r="D442" s="5" t="s">
        <v>6406</v>
      </c>
      <c r="E442" s="5" t="s">
        <v>7913</v>
      </c>
      <c r="F442" s="5" t="s">
        <v>5478</v>
      </c>
      <c r="G442" s="5" t="s">
        <v>7619</v>
      </c>
      <c r="H442" s="8" t="s">
        <v>7620</v>
      </c>
      <c r="I442" s="5" t="s">
        <v>7619</v>
      </c>
      <c r="J442" s="8" t="s">
        <v>7662</v>
      </c>
      <c r="K442" s="5" t="s">
        <v>7619</v>
      </c>
      <c r="L442" s="8" t="s">
        <v>7620</v>
      </c>
      <c r="M442" s="5" t="s">
        <v>7663</v>
      </c>
      <c r="N442" s="5" t="s">
        <v>5428</v>
      </c>
      <c r="O442" s="5" t="s">
        <v>5428</v>
      </c>
      <c r="P442" s="5" t="s">
        <v>5431</v>
      </c>
      <c r="Q442" s="5" t="s">
        <v>5428</v>
      </c>
      <c r="R442" s="5" t="s">
        <v>5620</v>
      </c>
      <c r="S442" s="8" t="s">
        <v>5620</v>
      </c>
      <c r="T442" s="5" t="s">
        <v>5620</v>
      </c>
      <c r="U442" s="8" t="s">
        <v>741</v>
      </c>
      <c r="V442" s="5" t="s">
        <v>740</v>
      </c>
      <c r="W442" s="5" t="s">
        <v>742</v>
      </c>
      <c r="X442" s="5">
        <v>2018</v>
      </c>
      <c r="Y442" s="5">
        <v>10</v>
      </c>
      <c r="Z442" s="5">
        <v>5</v>
      </c>
      <c r="AA442" s="5" t="s">
        <v>17</v>
      </c>
      <c r="AB442" s="5" t="s">
        <v>743</v>
      </c>
      <c r="AC442" s="5" t="s">
        <v>744</v>
      </c>
      <c r="AD442" s="5" t="s">
        <v>4347</v>
      </c>
      <c r="AE442" s="5" t="s">
        <v>4130</v>
      </c>
      <c r="AF442" s="5" t="s">
        <v>14</v>
      </c>
      <c r="AG442" s="5">
        <v>2.27</v>
      </c>
      <c r="AH442" s="5" t="s">
        <v>5041</v>
      </c>
    </row>
    <row r="443" spans="1:34" x14ac:dyDescent="0.15">
      <c r="A443" s="3">
        <v>149</v>
      </c>
      <c r="B443" s="5" t="s">
        <v>790</v>
      </c>
      <c r="C443" s="5" t="e">
        <f>INDEX('168-上海理工大学-is05(scie2018)'!$E:$E,MATCH(B443,'168-上海理工大学-is05(scie2018)'!$B:$B,0))</f>
        <v>#N/A</v>
      </c>
      <c r="D443" s="5" t="s">
        <v>6477</v>
      </c>
      <c r="E443" s="5" t="s">
        <v>7913</v>
      </c>
      <c r="F443" s="5" t="s">
        <v>6157</v>
      </c>
      <c r="G443" s="5" t="s">
        <v>7664</v>
      </c>
      <c r="H443" s="8" t="s">
        <v>7665</v>
      </c>
      <c r="I443" s="5" t="s">
        <v>7621</v>
      </c>
      <c r="J443" s="8" t="s">
        <v>7622</v>
      </c>
      <c r="K443" s="5" t="s">
        <v>7621</v>
      </c>
      <c r="L443" s="8" t="s">
        <v>7622</v>
      </c>
      <c r="M443" s="5" t="s">
        <v>7666</v>
      </c>
      <c r="N443" s="5" t="s">
        <v>5431</v>
      </c>
      <c r="O443" s="5" t="s">
        <v>5428</v>
      </c>
      <c r="P443" s="5" t="s">
        <v>5428</v>
      </c>
      <c r="Q443" s="5" t="s">
        <v>5431</v>
      </c>
      <c r="R443" s="5" t="s">
        <v>5620</v>
      </c>
      <c r="S443" s="8" t="s">
        <v>5620</v>
      </c>
      <c r="T443" s="5" t="s">
        <v>5620</v>
      </c>
      <c r="U443" s="8" t="s">
        <v>792</v>
      </c>
      <c r="V443" s="5" t="s">
        <v>791</v>
      </c>
      <c r="W443" s="5" t="s">
        <v>686</v>
      </c>
      <c r="X443" s="5">
        <v>2018</v>
      </c>
      <c r="Y443" s="5">
        <v>142</v>
      </c>
      <c r="AA443" s="5" t="s">
        <v>793</v>
      </c>
      <c r="AB443" s="5" t="s">
        <v>687</v>
      </c>
      <c r="AC443" s="5" t="s">
        <v>254</v>
      </c>
      <c r="AD443" s="5" t="s">
        <v>4436</v>
      </c>
      <c r="AE443" s="5" t="s">
        <v>4069</v>
      </c>
      <c r="AF443" s="5" t="s">
        <v>14</v>
      </c>
      <c r="AG443" s="5">
        <v>4.0259999999999998</v>
      </c>
      <c r="AH443" s="5" t="s">
        <v>5041</v>
      </c>
    </row>
    <row r="444" spans="1:34" x14ac:dyDescent="0.15">
      <c r="A444" s="3">
        <v>157</v>
      </c>
      <c r="B444" s="5" t="s">
        <v>831</v>
      </c>
      <c r="C444" s="5" t="e">
        <f>INDEX('168-上海理工大学-is05(scie2018)'!$E:$E,MATCH(B444,'168-上海理工大学-is05(scie2018)'!$B:$B,0))</f>
        <v>#N/A</v>
      </c>
      <c r="D444" s="5" t="s">
        <v>6461</v>
      </c>
      <c r="E444" s="5" t="s">
        <v>7913</v>
      </c>
      <c r="F444" s="5" t="s">
        <v>5433</v>
      </c>
      <c r="G444" s="5"/>
      <c r="H444" s="8" t="s">
        <v>7667</v>
      </c>
      <c r="I444" s="5" t="s">
        <v>7668</v>
      </c>
      <c r="J444" s="8" t="s">
        <v>7669</v>
      </c>
      <c r="K444" s="5" t="s">
        <v>7668</v>
      </c>
      <c r="L444" s="8" t="s">
        <v>7669</v>
      </c>
      <c r="M444" s="5" t="s">
        <v>7670</v>
      </c>
      <c r="N444" s="5" t="s">
        <v>5428</v>
      </c>
      <c r="O444" s="5" t="s">
        <v>5428</v>
      </c>
      <c r="P444" s="5" t="s">
        <v>5428</v>
      </c>
      <c r="Q444" s="5" t="s">
        <v>5428</v>
      </c>
      <c r="R444" s="5" t="s">
        <v>7667</v>
      </c>
      <c r="S444" s="8"/>
      <c r="T444" s="5"/>
      <c r="U444" s="8" t="s">
        <v>833</v>
      </c>
      <c r="V444" s="5" t="s">
        <v>832</v>
      </c>
      <c r="W444" s="5" t="s">
        <v>834</v>
      </c>
      <c r="X444" s="5">
        <v>2018</v>
      </c>
      <c r="Y444" s="5">
        <v>61</v>
      </c>
      <c r="Z444" s="5">
        <v>4</v>
      </c>
      <c r="AA444" s="5" t="s">
        <v>836</v>
      </c>
      <c r="AB444" s="5" t="s">
        <v>835</v>
      </c>
      <c r="AC444" s="5" t="s">
        <v>837</v>
      </c>
      <c r="AD444" s="5" t="s">
        <v>5357</v>
      </c>
      <c r="AE444" s="5" t="s">
        <v>4569</v>
      </c>
      <c r="AF444" s="5" t="s">
        <v>14</v>
      </c>
      <c r="AG444" s="5">
        <v>1.5589999999999999</v>
      </c>
      <c r="AH444" s="5" t="s">
        <v>5041</v>
      </c>
    </row>
    <row r="445" spans="1:34" x14ac:dyDescent="0.15">
      <c r="A445" s="3">
        <v>190</v>
      </c>
      <c r="B445" s="5" t="s">
        <v>985</v>
      </c>
      <c r="C445" s="5" t="e">
        <f>INDEX('168-上海理工大学-is05(scie2018)'!$E:$E,MATCH(B445,'168-上海理工大学-is05(scie2018)'!$B:$B,0))</f>
        <v>#N/A</v>
      </c>
      <c r="D445" s="5" t="s">
        <v>6461</v>
      </c>
      <c r="E445" s="5" t="s">
        <v>7913</v>
      </c>
      <c r="F445" s="5" t="s">
        <v>6146</v>
      </c>
      <c r="G445" s="5" t="s">
        <v>7671</v>
      </c>
      <c r="H445" s="8" t="s">
        <v>7672</v>
      </c>
      <c r="I445" s="5" t="s">
        <v>7673</v>
      </c>
      <c r="J445" s="8" t="s">
        <v>7674</v>
      </c>
      <c r="K445" s="5" t="s">
        <v>7673</v>
      </c>
      <c r="L445" s="8" t="s">
        <v>7674</v>
      </c>
      <c r="M445" s="5" t="s">
        <v>7675</v>
      </c>
      <c r="N445" s="5" t="s">
        <v>5428</v>
      </c>
      <c r="O445" s="5" t="s">
        <v>5428</v>
      </c>
      <c r="P445" s="5" t="s">
        <v>5428</v>
      </c>
      <c r="Q445" s="5" t="s">
        <v>5428</v>
      </c>
      <c r="R445" s="5" t="s">
        <v>7671</v>
      </c>
      <c r="S445" s="8" t="s">
        <v>7672</v>
      </c>
      <c r="T445" s="5" t="s">
        <v>5457</v>
      </c>
      <c r="U445" s="8" t="s">
        <v>987</v>
      </c>
      <c r="V445" s="5" t="s">
        <v>986</v>
      </c>
      <c r="W445" s="5" t="s">
        <v>988</v>
      </c>
      <c r="X445" s="5">
        <v>2018</v>
      </c>
      <c r="Y445" s="5">
        <v>224</v>
      </c>
      <c r="Z445" s="5">
        <v>6</v>
      </c>
      <c r="AA445" s="5" t="s">
        <v>990</v>
      </c>
      <c r="AB445" s="5" t="s">
        <v>989</v>
      </c>
      <c r="AC445" s="5" t="s">
        <v>991</v>
      </c>
      <c r="AD445" s="5" t="s">
        <v>5298</v>
      </c>
      <c r="AE445" s="5" t="s">
        <v>4790</v>
      </c>
      <c r="AF445" s="5" t="s">
        <v>14</v>
      </c>
      <c r="AG445" s="5">
        <v>1.4379999999999999</v>
      </c>
      <c r="AH445" s="5" t="s">
        <v>5041</v>
      </c>
    </row>
    <row r="446" spans="1:34" x14ac:dyDescent="0.15">
      <c r="A446" s="3">
        <v>212</v>
      </c>
      <c r="B446" s="5" t="s">
        <v>1089</v>
      </c>
      <c r="C446" s="5" t="e">
        <f>INDEX('168-上海理工大学-is05(scie2018)'!$E:$E,MATCH(B446,'168-上海理工大学-is05(scie2018)'!$B:$B,0))</f>
        <v>#N/A</v>
      </c>
      <c r="D446" s="5" t="s">
        <v>6461</v>
      </c>
      <c r="E446" s="5" t="s">
        <v>7913</v>
      </c>
      <c r="F446" s="5" t="s">
        <v>6146</v>
      </c>
      <c r="G446" s="5" t="s">
        <v>7624</v>
      </c>
      <c r="H446" s="8" t="s">
        <v>7625</v>
      </c>
      <c r="I446" s="5" t="s">
        <v>7626</v>
      </c>
      <c r="J446" s="8" t="s">
        <v>7627</v>
      </c>
      <c r="K446" s="5" t="s">
        <v>7626</v>
      </c>
      <c r="L446" s="8" t="s">
        <v>7627</v>
      </c>
      <c r="M446" s="5" t="s">
        <v>7676</v>
      </c>
      <c r="N446" s="5" t="s">
        <v>5428</v>
      </c>
      <c r="O446" s="5" t="s">
        <v>5428</v>
      </c>
      <c r="P446" s="5" t="s">
        <v>5428</v>
      </c>
      <c r="Q446" s="5" t="s">
        <v>5428</v>
      </c>
      <c r="R446" s="5" t="s">
        <v>7677</v>
      </c>
      <c r="S446" s="8" t="s">
        <v>7625</v>
      </c>
      <c r="T446" s="5" t="s">
        <v>5457</v>
      </c>
      <c r="U446" s="8" t="s">
        <v>1091</v>
      </c>
      <c r="V446" s="5" t="s">
        <v>1090</v>
      </c>
      <c r="W446" s="5" t="s">
        <v>1092</v>
      </c>
      <c r="X446" s="5">
        <v>2018</v>
      </c>
      <c r="Y446" s="5">
        <v>20</v>
      </c>
      <c r="Z446" s="5">
        <v>4</v>
      </c>
      <c r="AA446" s="5" t="s">
        <v>567</v>
      </c>
      <c r="AB446" s="5" t="s">
        <v>1093</v>
      </c>
      <c r="AC446" s="5" t="s">
        <v>1094</v>
      </c>
      <c r="AD446" s="5" t="s">
        <v>4870</v>
      </c>
      <c r="AE446" s="5" t="s">
        <v>4871</v>
      </c>
      <c r="AF446" s="5" t="s">
        <v>14</v>
      </c>
      <c r="AG446" s="5">
        <v>1.1120000000000001</v>
      </c>
      <c r="AH446" s="5" t="s">
        <v>5041</v>
      </c>
    </row>
    <row r="447" spans="1:34" x14ac:dyDescent="0.15">
      <c r="A447" s="3">
        <v>213</v>
      </c>
      <c r="B447" s="5" t="s">
        <v>1095</v>
      </c>
      <c r="C447" s="5" t="e">
        <f>INDEX('168-上海理工大学-is05(scie2018)'!$E:$E,MATCH(B447,'168-上海理工大学-is05(scie2018)'!$B:$B,0))</f>
        <v>#N/A</v>
      </c>
      <c r="D447" s="5" t="s">
        <v>6406</v>
      </c>
      <c r="E447" s="5" t="s">
        <v>7913</v>
      </c>
      <c r="F447" s="5" t="s">
        <v>6146</v>
      </c>
      <c r="G447" s="5" t="s">
        <v>7624</v>
      </c>
      <c r="H447" s="8" t="s">
        <v>7625</v>
      </c>
      <c r="I447" s="5" t="s">
        <v>7626</v>
      </c>
      <c r="J447" s="8" t="s">
        <v>7627</v>
      </c>
      <c r="K447" s="5" t="s">
        <v>7626</v>
      </c>
      <c r="L447" s="8" t="s">
        <v>7627</v>
      </c>
      <c r="M447" s="5" t="s">
        <v>7678</v>
      </c>
      <c r="N447" s="5" t="s">
        <v>5428</v>
      </c>
      <c r="O447" s="5" t="s">
        <v>5428</v>
      </c>
      <c r="P447" s="5" t="s">
        <v>5428</v>
      </c>
      <c r="Q447" s="5" t="s">
        <v>5428</v>
      </c>
      <c r="R447" s="5" t="s">
        <v>7629</v>
      </c>
      <c r="S447" s="8" t="s">
        <v>7679</v>
      </c>
      <c r="T447" s="5" t="s">
        <v>5538</v>
      </c>
      <c r="U447" s="8" t="s">
        <v>1097</v>
      </c>
      <c r="V447" s="5" t="s">
        <v>1096</v>
      </c>
      <c r="W447" s="5" t="s">
        <v>1098</v>
      </c>
      <c r="X447" s="5">
        <v>2018</v>
      </c>
      <c r="AA447" s="5" t="s">
        <v>17</v>
      </c>
      <c r="AB447" s="5" t="s">
        <v>1099</v>
      </c>
      <c r="AC447" s="5" t="s">
        <v>1100</v>
      </c>
      <c r="AD447" s="5" t="s">
        <v>4880</v>
      </c>
      <c r="AE447" s="5" t="s">
        <v>4881</v>
      </c>
      <c r="AF447" s="5" t="s">
        <v>14</v>
      </c>
      <c r="AG447" s="5">
        <v>2.1970000000000001</v>
      </c>
      <c r="AH447" s="5" t="s">
        <v>5041</v>
      </c>
    </row>
    <row r="448" spans="1:34" x14ac:dyDescent="0.15">
      <c r="A448" s="3">
        <v>225</v>
      </c>
      <c r="B448" s="5" t="s">
        <v>1149</v>
      </c>
      <c r="C448" s="5" t="e">
        <f>INDEX('168-上海理工大学-is05(scie2018)'!$E:$E,MATCH(B448,'168-上海理工大学-is05(scie2018)'!$B:$B,0))</f>
        <v>#N/A</v>
      </c>
      <c r="D448" s="5" t="s">
        <v>5442</v>
      </c>
      <c r="E448" s="5" t="s">
        <v>7913</v>
      </c>
      <c r="F448" s="5" t="s">
        <v>6146</v>
      </c>
      <c r="G448" s="5" t="s">
        <v>7680</v>
      </c>
      <c r="H448" s="8" t="s">
        <v>7681</v>
      </c>
      <c r="I448" s="5" t="s">
        <v>7682</v>
      </c>
      <c r="J448" s="8" t="s">
        <v>7683</v>
      </c>
      <c r="K448" s="5" t="s">
        <v>7682</v>
      </c>
      <c r="L448" s="8" t="s">
        <v>7683</v>
      </c>
      <c r="M448" s="5" t="s">
        <v>7684</v>
      </c>
      <c r="N448" s="5" t="s">
        <v>5428</v>
      </c>
      <c r="O448" s="5" t="s">
        <v>5428</v>
      </c>
      <c r="P448" s="5" t="s">
        <v>5428</v>
      </c>
      <c r="Q448" s="5" t="s">
        <v>5428</v>
      </c>
      <c r="R448" s="5" t="s">
        <v>7685</v>
      </c>
      <c r="S448" s="8" t="s">
        <v>7686</v>
      </c>
      <c r="T448" s="5" t="s">
        <v>6237</v>
      </c>
      <c r="U448" s="8" t="s">
        <v>1151</v>
      </c>
      <c r="V448" s="5" t="s">
        <v>1150</v>
      </c>
      <c r="W448" s="5" t="s">
        <v>713</v>
      </c>
      <c r="X448" s="5">
        <v>2018</v>
      </c>
      <c r="Y448" s="5">
        <v>410</v>
      </c>
      <c r="Z448" s="5">
        <v>1</v>
      </c>
      <c r="AA448" s="5" t="s">
        <v>1152</v>
      </c>
      <c r="AB448" s="5" t="s">
        <v>714</v>
      </c>
      <c r="AC448" s="5" t="s">
        <v>649</v>
      </c>
      <c r="AD448" s="5" t="s">
        <v>5229</v>
      </c>
      <c r="AE448" s="5" t="s">
        <v>4124</v>
      </c>
      <c r="AF448" s="5" t="s">
        <v>14</v>
      </c>
      <c r="AG448" s="5">
        <v>3.286</v>
      </c>
      <c r="AH448" s="5" t="s">
        <v>5041</v>
      </c>
    </row>
    <row r="449" spans="1:34" x14ac:dyDescent="0.15">
      <c r="A449" s="3">
        <v>228</v>
      </c>
      <c r="B449" s="5" t="s">
        <v>1161</v>
      </c>
      <c r="C449" s="5" t="e">
        <f>INDEX('168-上海理工大学-is05(scie2018)'!$E:$E,MATCH(B449,'168-上海理工大学-is05(scie2018)'!$B:$B,0))</f>
        <v>#N/A</v>
      </c>
      <c r="D449" s="5" t="s">
        <v>6406</v>
      </c>
      <c r="E449" s="5" t="s">
        <v>7913</v>
      </c>
      <c r="F449" s="5" t="s">
        <v>5427</v>
      </c>
      <c r="G449" s="5" t="s">
        <v>7687</v>
      </c>
      <c r="H449" s="8" t="s">
        <v>7688</v>
      </c>
      <c r="I449" s="5" t="s">
        <v>7687</v>
      </c>
      <c r="J449" s="8" t="s">
        <v>7688</v>
      </c>
      <c r="K449" s="5" t="s">
        <v>7687</v>
      </c>
      <c r="L449" s="8" t="s">
        <v>7688</v>
      </c>
      <c r="M449" s="5" t="s">
        <v>7689</v>
      </c>
      <c r="N449" s="5" t="s">
        <v>5431</v>
      </c>
      <c r="O449" s="5" t="s">
        <v>5428</v>
      </c>
      <c r="P449" s="5" t="s">
        <v>5428</v>
      </c>
      <c r="Q449" s="5" t="s">
        <v>5431</v>
      </c>
      <c r="R449" s="5" t="s">
        <v>7690</v>
      </c>
      <c r="S449" s="8" t="s">
        <v>7691</v>
      </c>
      <c r="T449" s="5" t="s">
        <v>7692</v>
      </c>
      <c r="U449" s="8" t="s">
        <v>1163</v>
      </c>
      <c r="V449" s="5" t="s">
        <v>1162</v>
      </c>
      <c r="W449" s="5" t="s">
        <v>1164</v>
      </c>
      <c r="X449" s="5">
        <v>2018</v>
      </c>
      <c r="Y449" s="5">
        <v>39</v>
      </c>
      <c r="AA449" s="5" t="s">
        <v>1166</v>
      </c>
      <c r="AB449" s="5" t="s">
        <v>1165</v>
      </c>
      <c r="AC449" s="5" t="s">
        <v>1167</v>
      </c>
      <c r="AD449" s="5" t="s">
        <v>5230</v>
      </c>
      <c r="AE449" s="5" t="s">
        <v>4111</v>
      </c>
      <c r="AF449" s="5" t="s">
        <v>14</v>
      </c>
      <c r="AG449" s="5">
        <v>2.9430000000000001</v>
      </c>
      <c r="AH449" s="5" t="s">
        <v>5041</v>
      </c>
    </row>
    <row r="450" spans="1:34" x14ac:dyDescent="0.15">
      <c r="A450" s="3">
        <v>233</v>
      </c>
      <c r="B450" s="5" t="s">
        <v>1195</v>
      </c>
      <c r="C450" s="5" t="e">
        <f>INDEX('168-上海理工大学-is05(scie2018)'!$E:$E,MATCH(B450,'168-上海理工大学-is05(scie2018)'!$B:$B,0))</f>
        <v>#N/A</v>
      </c>
      <c r="D450" s="5" t="s">
        <v>6406</v>
      </c>
      <c r="E450" s="5" t="s">
        <v>7913</v>
      </c>
      <c r="F450" s="5" t="s">
        <v>6157</v>
      </c>
      <c r="G450" s="5" t="s">
        <v>7693</v>
      </c>
      <c r="H450" s="8" t="s">
        <v>7694</v>
      </c>
      <c r="I450" s="5" t="s">
        <v>7695</v>
      </c>
      <c r="J450" s="8" t="s">
        <v>7696</v>
      </c>
      <c r="K450" s="5" t="s">
        <v>7695</v>
      </c>
      <c r="L450" s="8" t="s">
        <v>7696</v>
      </c>
      <c r="M450" s="5" t="s">
        <v>7697</v>
      </c>
      <c r="N450" s="5" t="s">
        <v>5428</v>
      </c>
      <c r="O450" s="5" t="s">
        <v>5428</v>
      </c>
      <c r="P450" s="5" t="s">
        <v>5431</v>
      </c>
      <c r="Q450" s="5" t="s">
        <v>5431</v>
      </c>
      <c r="R450" s="5" t="s">
        <v>7693</v>
      </c>
      <c r="S450" s="8" t="s">
        <v>7694</v>
      </c>
      <c r="T450" s="5" t="s">
        <v>7698</v>
      </c>
      <c r="U450" s="8" t="s">
        <v>1197</v>
      </c>
      <c r="V450" s="5" t="s">
        <v>1196</v>
      </c>
      <c r="W450" s="5" t="s">
        <v>1198</v>
      </c>
      <c r="X450" s="5">
        <v>2018</v>
      </c>
      <c r="Y450" s="5">
        <v>63</v>
      </c>
      <c r="Z450" s="5">
        <v>24</v>
      </c>
      <c r="AA450" s="5" t="s">
        <v>17</v>
      </c>
      <c r="AB450" s="5" t="s">
        <v>1199</v>
      </c>
      <c r="AC450" s="5" t="s">
        <v>794</v>
      </c>
      <c r="AD450" s="5" t="s">
        <v>4209</v>
      </c>
      <c r="AE450" s="5" t="s">
        <v>4210</v>
      </c>
      <c r="AF450" s="5" t="s">
        <v>14</v>
      </c>
      <c r="AG450" s="5">
        <v>3.03</v>
      </c>
      <c r="AH450" s="5" t="s">
        <v>5041</v>
      </c>
    </row>
    <row r="451" spans="1:34" x14ac:dyDescent="0.15">
      <c r="A451" s="3">
        <v>234</v>
      </c>
      <c r="B451" s="5" t="s">
        <v>1200</v>
      </c>
      <c r="C451" s="5" t="e">
        <f>INDEX('168-上海理工大学-is05(scie2018)'!$E:$E,MATCH(B451,'168-上海理工大学-is05(scie2018)'!$B:$B,0))</f>
        <v>#N/A</v>
      </c>
      <c r="D451" s="5" t="s">
        <v>6406</v>
      </c>
      <c r="E451" s="5" t="s">
        <v>7913</v>
      </c>
      <c r="F451" s="5" t="s">
        <v>6146</v>
      </c>
      <c r="G451" s="5" t="s">
        <v>7699</v>
      </c>
      <c r="H451" s="8" t="s">
        <v>7700</v>
      </c>
      <c r="I451" s="5" t="s">
        <v>7701</v>
      </c>
      <c r="J451" s="8" t="s">
        <v>7702</v>
      </c>
      <c r="K451" s="5" t="s">
        <v>7701</v>
      </c>
      <c r="L451" s="8" t="s">
        <v>7702</v>
      </c>
      <c r="M451" s="5" t="s">
        <v>7703</v>
      </c>
      <c r="N451" s="5" t="s">
        <v>5431</v>
      </c>
      <c r="O451" s="5" t="s">
        <v>5428</v>
      </c>
      <c r="P451" s="5" t="s">
        <v>5431</v>
      </c>
      <c r="Q451" s="5" t="s">
        <v>5431</v>
      </c>
      <c r="R451" s="5" t="s">
        <v>7704</v>
      </c>
      <c r="S451" s="8"/>
      <c r="T451" s="5"/>
      <c r="U451" s="8" t="s">
        <v>1202</v>
      </c>
      <c r="V451" s="5" t="s">
        <v>1201</v>
      </c>
      <c r="W451" s="5" t="s">
        <v>1203</v>
      </c>
      <c r="X451" s="5">
        <v>2018</v>
      </c>
      <c r="Y451" s="5">
        <v>45</v>
      </c>
      <c r="Z451" s="5">
        <v>12</v>
      </c>
      <c r="AA451" s="5" t="s">
        <v>1205</v>
      </c>
      <c r="AB451" s="5" t="s">
        <v>1204</v>
      </c>
      <c r="AC451" s="5" t="s">
        <v>1167</v>
      </c>
      <c r="AD451" s="5" t="s">
        <v>4203</v>
      </c>
      <c r="AE451" s="5" t="s">
        <v>4204</v>
      </c>
      <c r="AF451" s="5" t="s">
        <v>14</v>
      </c>
      <c r="AG451" s="5">
        <v>3.177</v>
      </c>
      <c r="AH451" s="5" t="s">
        <v>5041</v>
      </c>
    </row>
    <row r="452" spans="1:34" x14ac:dyDescent="0.15">
      <c r="A452" s="3">
        <v>246</v>
      </c>
      <c r="B452" s="5" t="s">
        <v>1262</v>
      </c>
      <c r="C452" s="5" t="e">
        <f>INDEX('168-上海理工大学-is05(scie2018)'!$E:$E,MATCH(B452,'168-上海理工大学-is05(scie2018)'!$B:$B,0))</f>
        <v>#N/A</v>
      </c>
      <c r="D452" s="5" t="s">
        <v>6461</v>
      </c>
      <c r="E452" s="5" t="s">
        <v>7913</v>
      </c>
      <c r="F452" s="5" t="s">
        <v>6146</v>
      </c>
      <c r="G452" s="5" t="s">
        <v>7705</v>
      </c>
      <c r="H452" s="8" t="s">
        <v>7706</v>
      </c>
      <c r="I452" s="5" t="s">
        <v>7682</v>
      </c>
      <c r="J452" s="8" t="s">
        <v>7683</v>
      </c>
      <c r="K452" s="5" t="s">
        <v>7682</v>
      </c>
      <c r="L452" s="8" t="s">
        <v>7683</v>
      </c>
      <c r="M452" s="5" t="s">
        <v>7707</v>
      </c>
      <c r="N452" s="5" t="s">
        <v>5428</v>
      </c>
      <c r="O452" s="5" t="s">
        <v>5428</v>
      </c>
      <c r="P452" s="5" t="s">
        <v>5428</v>
      </c>
      <c r="Q452" s="5" t="s">
        <v>5428</v>
      </c>
      <c r="R452" s="5" t="s">
        <v>7708</v>
      </c>
      <c r="S452" s="8" t="s">
        <v>7709</v>
      </c>
      <c r="T452" s="5" t="s">
        <v>6237</v>
      </c>
      <c r="U452" s="8" t="s">
        <v>1264</v>
      </c>
      <c r="V452" s="5" t="s">
        <v>1263</v>
      </c>
      <c r="W452" s="5" t="s">
        <v>1265</v>
      </c>
      <c r="X452" s="5">
        <v>2018</v>
      </c>
      <c r="Y452" s="5">
        <v>124</v>
      </c>
      <c r="AA452" s="5" t="s">
        <v>1267</v>
      </c>
      <c r="AB452" s="5" t="s">
        <v>1266</v>
      </c>
      <c r="AC452" s="5" t="s">
        <v>649</v>
      </c>
      <c r="AD452" s="5" t="s">
        <v>4289</v>
      </c>
      <c r="AE452" s="5" t="s">
        <v>4124</v>
      </c>
      <c r="AF452" s="5" t="s">
        <v>14</v>
      </c>
      <c r="AG452" s="5">
        <v>2.581</v>
      </c>
      <c r="AH452" s="5" t="s">
        <v>5041</v>
      </c>
    </row>
    <row r="453" spans="1:34" x14ac:dyDescent="0.15">
      <c r="A453" s="3">
        <v>249</v>
      </c>
      <c r="B453" s="5" t="s">
        <v>1278</v>
      </c>
      <c r="C453" s="5" t="e">
        <f>INDEX('168-上海理工大学-is05(scie2018)'!$E:$E,MATCH(B453,'168-上海理工大学-is05(scie2018)'!$B:$B,0))</f>
        <v>#N/A</v>
      </c>
      <c r="D453" s="5" t="s">
        <v>6406</v>
      </c>
      <c r="E453" s="5" t="s">
        <v>7913</v>
      </c>
      <c r="F453" s="5" t="s">
        <v>5427</v>
      </c>
      <c r="G453" s="5" t="s">
        <v>7710</v>
      </c>
      <c r="H453" s="8" t="s">
        <v>7711</v>
      </c>
      <c r="I453" s="5" t="s">
        <v>7673</v>
      </c>
      <c r="J453" s="8" t="s">
        <v>7674</v>
      </c>
      <c r="K453" s="5" t="s">
        <v>7710</v>
      </c>
      <c r="L453" s="8" t="s">
        <v>7711</v>
      </c>
      <c r="M453" s="5" t="s">
        <v>7712</v>
      </c>
      <c r="N453" s="5" t="s">
        <v>5428</v>
      </c>
      <c r="O453" s="5" t="s">
        <v>5428</v>
      </c>
      <c r="P453" s="5" t="s">
        <v>5428</v>
      </c>
      <c r="Q453" s="5" t="s">
        <v>5428</v>
      </c>
      <c r="R453" s="5" t="s">
        <v>7713</v>
      </c>
      <c r="S453" s="8" t="s">
        <v>7714</v>
      </c>
      <c r="T453" s="5" t="s">
        <v>6729</v>
      </c>
      <c r="U453" s="8" t="s">
        <v>1280</v>
      </c>
      <c r="V453" s="5" t="s">
        <v>1279</v>
      </c>
      <c r="W453" s="5" t="s">
        <v>1281</v>
      </c>
      <c r="X453" s="5">
        <v>2018</v>
      </c>
      <c r="Y453" s="5">
        <v>155</v>
      </c>
      <c r="AA453" s="5" t="s">
        <v>1283</v>
      </c>
      <c r="AB453" s="5" t="s">
        <v>1282</v>
      </c>
      <c r="AC453" s="5" t="s">
        <v>1284</v>
      </c>
      <c r="AD453" s="5" t="s">
        <v>4313</v>
      </c>
      <c r="AE453" s="5" t="s">
        <v>4021</v>
      </c>
      <c r="AF453" s="5" t="s">
        <v>14</v>
      </c>
      <c r="AG453" s="5">
        <v>2.9049999999999998</v>
      </c>
      <c r="AH453" s="5" t="s">
        <v>5041</v>
      </c>
    </row>
    <row r="454" spans="1:34" x14ac:dyDescent="0.15">
      <c r="A454" s="3">
        <v>261</v>
      </c>
      <c r="B454" s="5" t="s">
        <v>1331</v>
      </c>
      <c r="C454" s="5" t="e">
        <f>INDEX('168-上海理工大学-is05(scie2018)'!$E:$E,MATCH(B454,'168-上海理工大学-is05(scie2018)'!$B:$B,0))</f>
        <v>#N/A</v>
      </c>
      <c r="D454" s="5" t="s">
        <v>6406</v>
      </c>
      <c r="E454" s="5" t="s">
        <v>7913</v>
      </c>
      <c r="F454" s="5" t="s">
        <v>5478</v>
      </c>
      <c r="G454" s="5" t="s">
        <v>7695</v>
      </c>
      <c r="H454" s="8" t="s">
        <v>7696</v>
      </c>
      <c r="I454" s="5" t="s">
        <v>7695</v>
      </c>
      <c r="J454" s="8" t="s">
        <v>7696</v>
      </c>
      <c r="K454" s="5" t="s">
        <v>7695</v>
      </c>
      <c r="L454" s="8" t="s">
        <v>7696</v>
      </c>
      <c r="M454" s="5" t="s">
        <v>7715</v>
      </c>
      <c r="N454" s="5" t="s">
        <v>5428</v>
      </c>
      <c r="O454" s="5" t="s">
        <v>5428</v>
      </c>
      <c r="P454" s="5" t="s">
        <v>5428</v>
      </c>
      <c r="Q454" s="5" t="s">
        <v>5431</v>
      </c>
      <c r="R454" s="5" t="s">
        <v>5620</v>
      </c>
      <c r="S454" s="8" t="s">
        <v>5620</v>
      </c>
      <c r="T454" s="5" t="s">
        <v>5620</v>
      </c>
      <c r="U454" s="8" t="s">
        <v>1333</v>
      </c>
      <c r="V454" s="5" t="s">
        <v>1332</v>
      </c>
      <c r="W454" s="5" t="s">
        <v>1198</v>
      </c>
      <c r="X454" s="5">
        <v>2018</v>
      </c>
      <c r="Y454" s="5">
        <v>63</v>
      </c>
      <c r="Z454" s="5">
        <v>20</v>
      </c>
      <c r="AA454" s="5" t="s">
        <v>17</v>
      </c>
      <c r="AB454" s="5" t="s">
        <v>1199</v>
      </c>
      <c r="AC454" s="5" t="s">
        <v>1334</v>
      </c>
      <c r="AD454" s="5" t="s">
        <v>4345</v>
      </c>
      <c r="AE454" s="5" t="s">
        <v>4346</v>
      </c>
      <c r="AF454" s="5" t="s">
        <v>14</v>
      </c>
      <c r="AG454" s="5">
        <v>3.03</v>
      </c>
      <c r="AH454" s="5" t="s">
        <v>5041</v>
      </c>
    </row>
    <row r="455" spans="1:34" x14ac:dyDescent="0.15">
      <c r="A455" s="3">
        <v>266</v>
      </c>
      <c r="B455" s="5" t="s">
        <v>1357</v>
      </c>
      <c r="C455" s="5" t="e">
        <f>INDEX('168-上海理工大学-is05(scie2018)'!$E:$E,MATCH(B455,'168-上海理工大学-is05(scie2018)'!$B:$B,0))</f>
        <v>#N/A</v>
      </c>
      <c r="D455" s="5" t="s">
        <v>6406</v>
      </c>
      <c r="E455" s="5" t="s">
        <v>7913</v>
      </c>
      <c r="F455" s="5" t="s">
        <v>5427</v>
      </c>
      <c r="G455" s="5" t="s">
        <v>7716</v>
      </c>
      <c r="H455" s="8" t="s">
        <v>7717</v>
      </c>
      <c r="I455" s="5" t="s">
        <v>7718</v>
      </c>
      <c r="J455" s="8" t="s">
        <v>7719</v>
      </c>
      <c r="K455" s="5" t="s">
        <v>7716</v>
      </c>
      <c r="L455" s="8" t="s">
        <v>7717</v>
      </c>
      <c r="M455" s="5" t="s">
        <v>7720</v>
      </c>
      <c r="N455" s="5" t="s">
        <v>5428</v>
      </c>
      <c r="O455" s="5" t="s">
        <v>5428</v>
      </c>
      <c r="P455" s="5" t="s">
        <v>5428</v>
      </c>
      <c r="Q455" s="5" t="s">
        <v>5428</v>
      </c>
      <c r="R455" s="5" t="s">
        <v>5620</v>
      </c>
      <c r="S455" s="8" t="s">
        <v>5620</v>
      </c>
      <c r="T455" s="5" t="s">
        <v>5620</v>
      </c>
      <c r="U455" s="8" t="s">
        <v>1359</v>
      </c>
      <c r="V455" s="5" t="s">
        <v>1358</v>
      </c>
      <c r="W455" s="5" t="s">
        <v>1360</v>
      </c>
      <c r="X455" s="5">
        <v>2018</v>
      </c>
      <c r="Y455" s="5">
        <v>73</v>
      </c>
      <c r="AA455" s="5" t="s">
        <v>1362</v>
      </c>
      <c r="AB455" s="5" t="s">
        <v>1361</v>
      </c>
      <c r="AC455" s="5" t="s">
        <v>1363</v>
      </c>
      <c r="AD455" s="5" t="s">
        <v>4384</v>
      </c>
      <c r="AE455" s="5" t="s">
        <v>4040</v>
      </c>
      <c r="AF455" s="5" t="s">
        <v>14</v>
      </c>
      <c r="AG455" s="5">
        <v>2.883</v>
      </c>
      <c r="AH455" s="5" t="s">
        <v>5041</v>
      </c>
    </row>
    <row r="456" spans="1:34" x14ac:dyDescent="0.15">
      <c r="A456" s="3">
        <v>268</v>
      </c>
      <c r="B456" s="5" t="s">
        <v>1369</v>
      </c>
      <c r="C456" s="5" t="e">
        <f>INDEX('168-上海理工大学-is05(scie2018)'!$E:$E,MATCH(B456,'168-上海理工大学-is05(scie2018)'!$B:$B,0))</f>
        <v>#N/A</v>
      </c>
      <c r="D456" s="5" t="s">
        <v>6406</v>
      </c>
      <c r="E456" s="5" t="s">
        <v>7913</v>
      </c>
      <c r="F456" s="5" t="s">
        <v>5478</v>
      </c>
      <c r="G456" s="5" t="s">
        <v>7721</v>
      </c>
      <c r="H456" s="8" t="s">
        <v>7722</v>
      </c>
      <c r="I456" s="5" t="s">
        <v>7721</v>
      </c>
      <c r="J456" s="8" t="s">
        <v>7722</v>
      </c>
      <c r="K456" s="5" t="s">
        <v>7721</v>
      </c>
      <c r="L456" s="8" t="s">
        <v>7722</v>
      </c>
      <c r="M456" s="5" t="s">
        <v>7723</v>
      </c>
      <c r="N456" s="5" t="s">
        <v>5428</v>
      </c>
      <c r="O456" s="5" t="s">
        <v>5428</v>
      </c>
      <c r="P456" s="5" t="s">
        <v>5428</v>
      </c>
      <c r="Q456" s="5" t="s">
        <v>5428</v>
      </c>
      <c r="R456" s="5" t="s">
        <v>7724</v>
      </c>
      <c r="S456" s="8" t="s">
        <v>7725</v>
      </c>
      <c r="T456" s="5" t="s">
        <v>5448</v>
      </c>
      <c r="U456" s="8" t="s">
        <v>1371</v>
      </c>
      <c r="V456" s="5" t="s">
        <v>1370</v>
      </c>
      <c r="W456" s="5" t="s">
        <v>1372</v>
      </c>
      <c r="X456" s="5">
        <v>2018</v>
      </c>
      <c r="Y456" s="5">
        <v>29</v>
      </c>
      <c r="Z456" s="5">
        <v>10</v>
      </c>
      <c r="AA456" s="5" t="s">
        <v>1374</v>
      </c>
      <c r="AB456" s="5" t="s">
        <v>1373</v>
      </c>
      <c r="AC456" s="5" t="s">
        <v>1375</v>
      </c>
      <c r="AD456" s="5" t="s">
        <v>4401</v>
      </c>
      <c r="AE456" s="5" t="s">
        <v>4402</v>
      </c>
      <c r="AF456" s="5" t="s">
        <v>14</v>
      </c>
      <c r="AG456" s="5">
        <v>2.1619999999999999</v>
      </c>
      <c r="AH456" s="5" t="s">
        <v>5041</v>
      </c>
    </row>
    <row r="457" spans="1:34" x14ac:dyDescent="0.15">
      <c r="A457" s="3">
        <v>288</v>
      </c>
      <c r="B457" s="5" t="s">
        <v>1465</v>
      </c>
      <c r="C457" s="5" t="e">
        <f>INDEX('168-上海理工大学-is05(scie2018)'!$E:$E,MATCH(B457,'168-上海理工大学-is05(scie2018)'!$B:$B,0))</f>
        <v>#N/A</v>
      </c>
      <c r="D457" s="5" t="s">
        <v>6461</v>
      </c>
      <c r="E457" s="5" t="s">
        <v>7913</v>
      </c>
      <c r="F457" s="5" t="s">
        <v>5427</v>
      </c>
      <c r="G457" s="5">
        <v>5816</v>
      </c>
      <c r="H457" s="8" t="s">
        <v>5635</v>
      </c>
      <c r="I457" s="5" t="s">
        <v>7726</v>
      </c>
      <c r="J457" s="8" t="s">
        <v>7727</v>
      </c>
      <c r="K457" s="5" t="s">
        <v>7726</v>
      </c>
      <c r="L457" s="8" t="s">
        <v>7727</v>
      </c>
      <c r="M457" s="5" t="s">
        <v>7728</v>
      </c>
      <c r="N457" s="5" t="s">
        <v>5428</v>
      </c>
      <c r="O457" s="5" t="s">
        <v>5431</v>
      </c>
      <c r="P457" s="5" t="s">
        <v>5428</v>
      </c>
      <c r="Q457" s="5" t="s">
        <v>5428</v>
      </c>
      <c r="R457" s="5">
        <v>147712030</v>
      </c>
      <c r="S457" s="8" t="s">
        <v>7729</v>
      </c>
      <c r="T457" s="5" t="s">
        <v>7729</v>
      </c>
      <c r="U457" s="8" t="s">
        <v>1467</v>
      </c>
      <c r="V457" s="5" t="s">
        <v>1466</v>
      </c>
      <c r="W457" s="5" t="s">
        <v>1468</v>
      </c>
      <c r="X457" s="5">
        <v>2018</v>
      </c>
      <c r="Y457" s="5">
        <v>232</v>
      </c>
      <c r="Z457" s="5">
        <v>8</v>
      </c>
      <c r="AA457" s="5" t="s">
        <v>1470</v>
      </c>
      <c r="AB457" s="5" t="s">
        <v>1469</v>
      </c>
      <c r="AC457" s="5" t="s">
        <v>649</v>
      </c>
      <c r="AD457" s="5" t="s">
        <v>4567</v>
      </c>
      <c r="AE457" s="5" t="s">
        <v>4568</v>
      </c>
      <c r="AF457" s="5" t="s">
        <v>14</v>
      </c>
      <c r="AG457" s="5">
        <v>1.3169999999999999</v>
      </c>
      <c r="AH457" s="5" t="s">
        <v>5041</v>
      </c>
    </row>
    <row r="458" spans="1:34" x14ac:dyDescent="0.15">
      <c r="A458" s="3">
        <v>292</v>
      </c>
      <c r="B458" s="5" t="s">
        <v>1484</v>
      </c>
      <c r="C458" s="5" t="e">
        <f>INDEX('168-上海理工大学-is05(scie2018)'!$E:$E,MATCH(B458,'168-上海理工大学-is05(scie2018)'!$B:$B,0))</f>
        <v>#N/A</v>
      </c>
      <c r="D458" s="5" t="s">
        <v>6461</v>
      </c>
      <c r="E458" s="5" t="s">
        <v>7913</v>
      </c>
      <c r="F458" s="5" t="s">
        <v>6146</v>
      </c>
      <c r="G458" s="5" t="s">
        <v>7730</v>
      </c>
      <c r="H458" s="8" t="s">
        <v>7731</v>
      </c>
      <c r="I458" s="5" t="s">
        <v>7682</v>
      </c>
      <c r="J458" s="8" t="s">
        <v>7683</v>
      </c>
      <c r="K458" s="5" t="s">
        <v>7682</v>
      </c>
      <c r="L458" s="8" t="s">
        <v>7683</v>
      </c>
      <c r="M458" s="5" t="s">
        <v>7732</v>
      </c>
      <c r="N458" s="5" t="s">
        <v>5428</v>
      </c>
      <c r="O458" s="5" t="s">
        <v>5428</v>
      </c>
      <c r="P458" s="5" t="s">
        <v>5428</v>
      </c>
      <c r="Q458" s="5" t="s">
        <v>5428</v>
      </c>
      <c r="R458" s="5" t="s">
        <v>7733</v>
      </c>
      <c r="S458" s="8" t="s">
        <v>7734</v>
      </c>
      <c r="T458" s="5" t="s">
        <v>7735</v>
      </c>
      <c r="U458" s="8" t="s">
        <v>1486</v>
      </c>
      <c r="V458" s="5" t="s">
        <v>1485</v>
      </c>
      <c r="W458" s="5" t="s">
        <v>1265</v>
      </c>
      <c r="X458" s="5">
        <v>2018</v>
      </c>
      <c r="Y458" s="5">
        <v>120</v>
      </c>
      <c r="AA458" s="5" t="s">
        <v>1487</v>
      </c>
      <c r="AB458" s="5" t="s">
        <v>1266</v>
      </c>
      <c r="AC458" s="5" t="s">
        <v>649</v>
      </c>
      <c r="AD458" s="5" t="s">
        <v>4599</v>
      </c>
      <c r="AE458" s="5" t="s">
        <v>4124</v>
      </c>
      <c r="AF458" s="5" t="s">
        <v>14</v>
      </c>
      <c r="AG458" s="5">
        <v>2.581</v>
      </c>
      <c r="AH458" s="5" t="s">
        <v>5041</v>
      </c>
    </row>
    <row r="459" spans="1:34" x14ac:dyDescent="0.15">
      <c r="A459" s="3">
        <v>293</v>
      </c>
      <c r="B459" s="5" t="s">
        <v>1488</v>
      </c>
      <c r="C459" s="5" t="e">
        <f>INDEX('168-上海理工大学-is05(scie2018)'!$E:$E,MATCH(B459,'168-上海理工大学-is05(scie2018)'!$B:$B,0))</f>
        <v>#N/A</v>
      </c>
      <c r="D459" s="5" t="s">
        <v>6406</v>
      </c>
      <c r="E459" s="5" t="s">
        <v>7913</v>
      </c>
      <c r="F459" s="5" t="s">
        <v>5427</v>
      </c>
      <c r="G459" s="5" t="s">
        <v>7718</v>
      </c>
      <c r="H459" s="8" t="s">
        <v>7719</v>
      </c>
      <c r="I459" s="5" t="s">
        <v>7718</v>
      </c>
      <c r="J459" s="8" t="s">
        <v>7719</v>
      </c>
      <c r="K459" s="5" t="s">
        <v>7718</v>
      </c>
      <c r="L459" s="8" t="s">
        <v>7719</v>
      </c>
      <c r="M459" s="5" t="s">
        <v>7736</v>
      </c>
      <c r="N459" s="5" t="s">
        <v>5428</v>
      </c>
      <c r="O459" s="5" t="s">
        <v>5431</v>
      </c>
      <c r="P459" s="5" t="s">
        <v>5428</v>
      </c>
      <c r="Q459" s="5" t="s">
        <v>5428</v>
      </c>
      <c r="R459" s="5" t="s">
        <v>7737</v>
      </c>
      <c r="S459" s="8" t="s">
        <v>7738</v>
      </c>
      <c r="T459" s="5" t="s">
        <v>5448</v>
      </c>
      <c r="U459" s="8" t="s">
        <v>1490</v>
      </c>
      <c r="V459" s="5" t="s">
        <v>1489</v>
      </c>
      <c r="W459" s="5" t="s">
        <v>1491</v>
      </c>
      <c r="X459" s="5">
        <v>2018</v>
      </c>
      <c r="Y459" s="5">
        <v>23</v>
      </c>
      <c r="Z459" s="5">
        <v>7</v>
      </c>
      <c r="AA459" s="5" t="s">
        <v>17</v>
      </c>
      <c r="AB459" s="5" t="s">
        <v>1492</v>
      </c>
      <c r="AC459" s="5" t="s">
        <v>556</v>
      </c>
      <c r="AD459" s="5" t="s">
        <v>4605</v>
      </c>
      <c r="AE459" s="5" t="s">
        <v>4125</v>
      </c>
      <c r="AF459" s="5" t="s">
        <v>14</v>
      </c>
      <c r="AG459" s="5">
        <v>3.06</v>
      </c>
      <c r="AH459" s="5" t="s">
        <v>5041</v>
      </c>
    </row>
    <row r="460" spans="1:34" x14ac:dyDescent="0.15">
      <c r="A460" s="3">
        <v>296</v>
      </c>
      <c r="B460" s="5" t="s">
        <v>1504</v>
      </c>
      <c r="C460" s="5" t="e">
        <f>INDEX('168-上海理工大学-is05(scie2018)'!$E:$E,MATCH(B460,'168-上海理工大学-is05(scie2018)'!$B:$B,0))</f>
        <v>#N/A</v>
      </c>
      <c r="D460" s="5" t="s">
        <v>6461</v>
      </c>
      <c r="E460" s="5" t="s">
        <v>7913</v>
      </c>
      <c r="F460" s="5" t="s">
        <v>5427</v>
      </c>
      <c r="G460" s="5" t="s">
        <v>7739</v>
      </c>
      <c r="H460" s="8" t="s">
        <v>7740</v>
      </c>
      <c r="I460" s="5" t="s">
        <v>7739</v>
      </c>
      <c r="J460" s="8" t="s">
        <v>7740</v>
      </c>
      <c r="K460" s="5" t="s">
        <v>7739</v>
      </c>
      <c r="L460" s="8" t="s">
        <v>5595</v>
      </c>
      <c r="M460" s="5" t="s">
        <v>7741</v>
      </c>
      <c r="N460" s="5" t="s">
        <v>5428</v>
      </c>
      <c r="O460" s="5" t="s">
        <v>5428</v>
      </c>
      <c r="P460" s="5" t="s">
        <v>5428</v>
      </c>
      <c r="Q460" s="5" t="s">
        <v>5428</v>
      </c>
      <c r="R460" s="5" t="s">
        <v>7742</v>
      </c>
      <c r="S460" s="8" t="s">
        <v>7743</v>
      </c>
      <c r="T460" s="5" t="s">
        <v>5487</v>
      </c>
      <c r="U460" s="8" t="s">
        <v>1506</v>
      </c>
      <c r="V460" s="5" t="s">
        <v>1505</v>
      </c>
      <c r="W460" s="5" t="s">
        <v>1507</v>
      </c>
      <c r="X460" s="5">
        <v>2018</v>
      </c>
      <c r="Y460" s="5">
        <v>45</v>
      </c>
      <c r="Z460" s="5">
        <v>7</v>
      </c>
      <c r="AA460" s="5" t="s">
        <v>1509</v>
      </c>
      <c r="AB460" s="5" t="s">
        <v>1508</v>
      </c>
      <c r="AC460" s="5" t="s">
        <v>1510</v>
      </c>
      <c r="AD460" s="5" t="s">
        <v>4615</v>
      </c>
      <c r="AE460" s="5" t="s">
        <v>4112</v>
      </c>
      <c r="AF460" s="5" t="s">
        <v>14</v>
      </c>
      <c r="AG460" s="5">
        <v>0.219</v>
      </c>
      <c r="AH460" s="5" t="s">
        <v>5041</v>
      </c>
    </row>
    <row r="461" spans="1:34" x14ac:dyDescent="0.15">
      <c r="A461" s="3">
        <v>312</v>
      </c>
      <c r="B461" s="5" t="s">
        <v>1585</v>
      </c>
      <c r="C461" s="5" t="e">
        <f>INDEX('168-上海理工大学-is05(scie2018)'!$E:$E,MATCH(B461,'168-上海理工大学-is05(scie2018)'!$B:$B,0))</f>
        <v>#N/A</v>
      </c>
      <c r="D461" s="5" t="s">
        <v>5442</v>
      </c>
      <c r="E461" s="5" t="s">
        <v>7913</v>
      </c>
      <c r="F461" s="5" t="s">
        <v>5427</v>
      </c>
      <c r="G461" s="5" t="s">
        <v>7744</v>
      </c>
      <c r="H461" s="8" t="s">
        <v>7745</v>
      </c>
      <c r="I461" s="5" t="s">
        <v>7746</v>
      </c>
      <c r="J461" s="8" t="s">
        <v>7747</v>
      </c>
      <c r="K461" s="5" t="s">
        <v>7744</v>
      </c>
      <c r="L461" s="8" t="s">
        <v>7745</v>
      </c>
      <c r="M461" s="5" t="s">
        <v>7748</v>
      </c>
      <c r="N461" s="5" t="s">
        <v>5428</v>
      </c>
      <c r="O461" s="5" t="s">
        <v>5428</v>
      </c>
      <c r="P461" s="5" t="s">
        <v>5428</v>
      </c>
      <c r="Q461" s="5" t="s">
        <v>5431</v>
      </c>
      <c r="R461" s="5" t="s">
        <v>7749</v>
      </c>
      <c r="S461" s="8" t="s">
        <v>7750</v>
      </c>
      <c r="T461" s="5" t="s">
        <v>5448</v>
      </c>
      <c r="U461" s="8" t="s">
        <v>1587</v>
      </c>
      <c r="V461" s="5" t="s">
        <v>1586</v>
      </c>
      <c r="W461" s="5" t="s">
        <v>1226</v>
      </c>
      <c r="X461" s="5">
        <v>2018</v>
      </c>
      <c r="Y461" s="5">
        <v>104</v>
      </c>
      <c r="AA461" s="5" t="s">
        <v>162</v>
      </c>
      <c r="AB461" s="5" t="s">
        <v>1227</v>
      </c>
      <c r="AC461" s="5" t="s">
        <v>1167</v>
      </c>
      <c r="AD461" s="5" t="s">
        <v>5146</v>
      </c>
      <c r="AE461" s="5" t="s">
        <v>4729</v>
      </c>
      <c r="AF461" s="5" t="s">
        <v>14</v>
      </c>
      <c r="AG461" s="5">
        <v>4.0590000000000002</v>
      </c>
      <c r="AH461" s="5" t="s">
        <v>5041</v>
      </c>
    </row>
    <row r="462" spans="1:34" x14ac:dyDescent="0.15">
      <c r="A462" s="3">
        <v>323</v>
      </c>
      <c r="B462" s="5" t="s">
        <v>1635</v>
      </c>
      <c r="C462" s="5" t="e">
        <f>INDEX('168-上海理工大学-is05(scie2018)'!$E:$E,MATCH(B462,'168-上海理工大学-is05(scie2018)'!$B:$B,0))</f>
        <v>#N/A</v>
      </c>
      <c r="D462" s="5" t="s">
        <v>6406</v>
      </c>
      <c r="E462" s="5" t="s">
        <v>7913</v>
      </c>
      <c r="F462" s="5" t="s">
        <v>5427</v>
      </c>
      <c r="G462" s="5"/>
      <c r="H462" s="8" t="s">
        <v>7669</v>
      </c>
      <c r="I462" s="5" t="s">
        <v>7668</v>
      </c>
      <c r="J462" s="8" t="s">
        <v>7669</v>
      </c>
      <c r="K462" s="5" t="s">
        <v>7668</v>
      </c>
      <c r="L462" s="8" t="s">
        <v>7669</v>
      </c>
      <c r="M462" s="5" t="s">
        <v>7751</v>
      </c>
      <c r="N462" s="5" t="s">
        <v>5428</v>
      </c>
      <c r="O462" s="5" t="s">
        <v>5428</v>
      </c>
      <c r="P462" s="5" t="s">
        <v>5428</v>
      </c>
      <c r="Q462" s="5" t="s">
        <v>5428</v>
      </c>
      <c r="R462" s="5" t="s">
        <v>7752</v>
      </c>
      <c r="S462" s="8"/>
      <c r="T462" s="5"/>
      <c r="U462" s="8" t="s">
        <v>1637</v>
      </c>
      <c r="V462" s="5" t="s">
        <v>1636</v>
      </c>
      <c r="W462" s="5" t="s">
        <v>1360</v>
      </c>
      <c r="X462" s="5">
        <v>2018</v>
      </c>
      <c r="Y462" s="5">
        <v>67</v>
      </c>
      <c r="AA462" s="5" t="s">
        <v>1638</v>
      </c>
      <c r="AB462" s="5" t="s">
        <v>1361</v>
      </c>
      <c r="AC462" s="5" t="s">
        <v>1334</v>
      </c>
      <c r="AD462" s="5" t="s">
        <v>5225</v>
      </c>
      <c r="AE462" s="5" t="s">
        <v>4037</v>
      </c>
      <c r="AF462" s="5" t="s">
        <v>14</v>
      </c>
      <c r="AG462" s="5">
        <v>2.883</v>
      </c>
      <c r="AH462" s="5" t="s">
        <v>5041</v>
      </c>
    </row>
    <row r="463" spans="1:34" x14ac:dyDescent="0.15">
      <c r="A463" s="3">
        <v>336</v>
      </c>
      <c r="B463" s="5" t="s">
        <v>1694</v>
      </c>
      <c r="C463" s="5" t="e">
        <f>INDEX('168-上海理工大学-is05(scie2018)'!$E:$E,MATCH(B463,'168-上海理工大学-is05(scie2018)'!$B:$B,0))</f>
        <v>#N/A</v>
      </c>
      <c r="D463" s="5" t="s">
        <v>6477</v>
      </c>
      <c r="E463" s="5" t="s">
        <v>7913</v>
      </c>
      <c r="F463" s="5" t="s">
        <v>6146</v>
      </c>
      <c r="G463" s="5" t="s">
        <v>7680</v>
      </c>
      <c r="H463" s="8" t="s">
        <v>7681</v>
      </c>
      <c r="I463" s="5" t="s">
        <v>7682</v>
      </c>
      <c r="J463" s="8" t="s">
        <v>7683</v>
      </c>
      <c r="K463" s="5" t="s">
        <v>7682</v>
      </c>
      <c r="L463" s="8" t="s">
        <v>7683</v>
      </c>
      <c r="M463" s="5" t="s">
        <v>7753</v>
      </c>
      <c r="N463" s="5" t="s">
        <v>5428</v>
      </c>
      <c r="O463" s="5" t="s">
        <v>5428</v>
      </c>
      <c r="P463" s="5" t="s">
        <v>5428</v>
      </c>
      <c r="Q463" s="5" t="s">
        <v>5428</v>
      </c>
      <c r="R463" s="5" t="s">
        <v>7754</v>
      </c>
      <c r="S463" s="8" t="s">
        <v>7755</v>
      </c>
      <c r="T463" s="5" t="s">
        <v>5701</v>
      </c>
      <c r="U463" s="8" t="s">
        <v>1696</v>
      </c>
      <c r="V463" s="5" t="s">
        <v>1695</v>
      </c>
      <c r="W463" s="5" t="s">
        <v>1697</v>
      </c>
      <c r="X463" s="5">
        <v>2018</v>
      </c>
      <c r="Y463" s="5">
        <v>102</v>
      </c>
      <c r="Z463" s="5">
        <v>3</v>
      </c>
      <c r="AA463" s="5" t="s">
        <v>1699</v>
      </c>
      <c r="AB463" s="5" t="s">
        <v>1698</v>
      </c>
      <c r="AC463" s="5" t="s">
        <v>649</v>
      </c>
      <c r="AD463" s="5" t="s">
        <v>5042</v>
      </c>
      <c r="AE463" s="5" t="s">
        <v>4124</v>
      </c>
      <c r="AF463" s="5" t="s">
        <v>14</v>
      </c>
      <c r="AG463" s="5">
        <v>3.5830000000000002</v>
      </c>
      <c r="AH463" s="5" t="s">
        <v>5041</v>
      </c>
    </row>
    <row r="464" spans="1:34" x14ac:dyDescent="0.15">
      <c r="A464" s="3">
        <v>348</v>
      </c>
      <c r="B464" s="5" t="s">
        <v>1754</v>
      </c>
      <c r="C464" s="5" t="e">
        <f>INDEX('168-上海理工大学-is05(scie2018)'!$E:$E,MATCH(B464,'168-上海理工大学-is05(scie2018)'!$B:$B,0))</f>
        <v>#N/A</v>
      </c>
      <c r="D464" s="5" t="s">
        <v>6406</v>
      </c>
      <c r="E464" s="5" t="s">
        <v>7913</v>
      </c>
      <c r="F464" s="5" t="s">
        <v>6146</v>
      </c>
      <c r="G464" s="5" t="s">
        <v>7699</v>
      </c>
      <c r="H464" s="8" t="s">
        <v>7700</v>
      </c>
      <c r="I464" s="5" t="s">
        <v>7701</v>
      </c>
      <c r="J464" s="8" t="s">
        <v>7702</v>
      </c>
      <c r="K464" s="5" t="s">
        <v>7701</v>
      </c>
      <c r="L464" s="8" t="s">
        <v>7702</v>
      </c>
      <c r="M464" s="5" t="s">
        <v>7756</v>
      </c>
      <c r="N464" s="5" t="s">
        <v>5431</v>
      </c>
      <c r="O464" s="5" t="s">
        <v>5428</v>
      </c>
      <c r="P464" s="5" t="s">
        <v>5431</v>
      </c>
      <c r="Q464" s="5" t="s">
        <v>5431</v>
      </c>
      <c r="R464" s="5" t="s">
        <v>7704</v>
      </c>
      <c r="S464" s="8" t="s">
        <v>7757</v>
      </c>
      <c r="T464" s="5" t="s">
        <v>5538</v>
      </c>
      <c r="U464" s="8" t="s">
        <v>1756</v>
      </c>
      <c r="V464" s="5" t="s">
        <v>1755</v>
      </c>
      <c r="W464" s="5" t="s">
        <v>1757</v>
      </c>
      <c r="X464" s="5">
        <v>2018</v>
      </c>
      <c r="Y464" s="5">
        <v>46</v>
      </c>
      <c r="AA464" s="5" t="s">
        <v>1759</v>
      </c>
      <c r="AB464" s="5" t="s">
        <v>1758</v>
      </c>
      <c r="AC464" s="5" t="s">
        <v>1167</v>
      </c>
      <c r="AD464" s="5" t="s">
        <v>5226</v>
      </c>
      <c r="AE464" s="5" t="s">
        <v>4838</v>
      </c>
      <c r="AF464" s="5" t="s">
        <v>14</v>
      </c>
      <c r="AG464" s="5">
        <v>2.532</v>
      </c>
      <c r="AH464" s="5" t="s">
        <v>5041</v>
      </c>
    </row>
    <row r="465" spans="1:34" x14ac:dyDescent="0.15">
      <c r="A465" s="3">
        <v>351</v>
      </c>
      <c r="B465" s="5" t="s">
        <v>1767</v>
      </c>
      <c r="C465" s="5" t="e">
        <f>INDEX('168-上海理工大学-is05(scie2018)'!$E:$E,MATCH(B465,'168-上海理工大学-is05(scie2018)'!$B:$B,0))</f>
        <v>#N/A</v>
      </c>
      <c r="D465" s="5" t="s">
        <v>6406</v>
      </c>
      <c r="E465" s="5" t="s">
        <v>7913</v>
      </c>
      <c r="F465" s="5" t="s">
        <v>6146</v>
      </c>
      <c r="G465" s="5" t="s">
        <v>7699</v>
      </c>
      <c r="H465" s="8" t="s">
        <v>7700</v>
      </c>
      <c r="I465" s="5" t="s">
        <v>7701</v>
      </c>
      <c r="J465" s="8" t="s">
        <v>7702</v>
      </c>
      <c r="K465" s="5" t="s">
        <v>7701</v>
      </c>
      <c r="L465" s="8" t="s">
        <v>7702</v>
      </c>
      <c r="M465" s="5" t="s">
        <v>7758</v>
      </c>
      <c r="N465" s="5" t="s">
        <v>5431</v>
      </c>
      <c r="O465" s="5" t="s">
        <v>5428</v>
      </c>
      <c r="P465" s="5" t="s">
        <v>5431</v>
      </c>
      <c r="Q465" s="5" t="s">
        <v>5431</v>
      </c>
      <c r="R465" s="5" t="s">
        <v>7704</v>
      </c>
      <c r="S465" s="8" t="s">
        <v>7757</v>
      </c>
      <c r="T465" s="5" t="s">
        <v>5538</v>
      </c>
      <c r="U465" s="8" t="s">
        <v>1769</v>
      </c>
      <c r="V465" s="5" t="s">
        <v>1768</v>
      </c>
      <c r="W465" s="5" t="s">
        <v>1198</v>
      </c>
      <c r="X465" s="5">
        <v>2018</v>
      </c>
      <c r="Y465" s="5">
        <v>63</v>
      </c>
      <c r="Z465" s="5">
        <v>3</v>
      </c>
      <c r="AA465" s="5" t="s">
        <v>17</v>
      </c>
      <c r="AB465" s="5" t="s">
        <v>1199</v>
      </c>
      <c r="AC465" s="5" t="s">
        <v>1167</v>
      </c>
      <c r="AD465" s="5" t="s">
        <v>5227</v>
      </c>
      <c r="AE465" s="5" t="s">
        <v>4838</v>
      </c>
      <c r="AF465" s="5" t="s">
        <v>14</v>
      </c>
      <c r="AG465" s="5">
        <v>3.03</v>
      </c>
      <c r="AH465" s="5" t="s">
        <v>5041</v>
      </c>
    </row>
    <row r="466" spans="1:34" x14ac:dyDescent="0.15">
      <c r="A466" s="3">
        <v>353</v>
      </c>
      <c r="B466" s="5" t="s">
        <v>1774</v>
      </c>
      <c r="C466" s="5" t="e">
        <f>INDEX('168-上海理工大学-is05(scie2018)'!$E:$E,MATCH(B466,'168-上海理工大学-is05(scie2018)'!$B:$B,0))</f>
        <v>#N/A</v>
      </c>
      <c r="D466" s="5" t="s">
        <v>6406</v>
      </c>
      <c r="E466" s="5" t="s">
        <v>7913</v>
      </c>
      <c r="F466" s="5" t="s">
        <v>5427</v>
      </c>
      <c r="G466" s="5" t="s">
        <v>7759</v>
      </c>
      <c r="H466" s="8" t="s">
        <v>7760</v>
      </c>
      <c r="I466" s="5" t="s">
        <v>7759</v>
      </c>
      <c r="J466" s="8" t="s">
        <v>7760</v>
      </c>
      <c r="K466" s="5" t="s">
        <v>7759</v>
      </c>
      <c r="L466" s="8" t="s">
        <v>7760</v>
      </c>
      <c r="M466" s="5" t="s">
        <v>7761</v>
      </c>
      <c r="N466" s="5" t="s">
        <v>5428</v>
      </c>
      <c r="O466" s="5" t="s">
        <v>5428</v>
      </c>
      <c r="P466" s="5" t="s">
        <v>5431</v>
      </c>
      <c r="Q466" s="5" t="s">
        <v>5428</v>
      </c>
      <c r="R466" s="5"/>
      <c r="S466" s="8"/>
      <c r="T466" s="5"/>
      <c r="U466" s="8" t="s">
        <v>1776</v>
      </c>
      <c r="V466" s="5" t="s">
        <v>1775</v>
      </c>
      <c r="W466" s="5" t="s">
        <v>1777</v>
      </c>
      <c r="X466" s="5">
        <v>2018</v>
      </c>
      <c r="Y466" s="5">
        <v>56</v>
      </c>
      <c r="Z466" s="5">
        <v>2</v>
      </c>
      <c r="AA466" s="5" t="s">
        <v>1779</v>
      </c>
      <c r="AB466" s="5" t="s">
        <v>1778</v>
      </c>
      <c r="AC466" s="5" t="s">
        <v>1780</v>
      </c>
      <c r="AD466" s="5" t="s">
        <v>5228</v>
      </c>
      <c r="AE466" s="5" t="s">
        <v>4853</v>
      </c>
      <c r="AF466" s="5" t="s">
        <v>14</v>
      </c>
      <c r="AG466" s="5">
        <v>2.0390000000000001</v>
      </c>
      <c r="AH466" s="5" t="s">
        <v>5041</v>
      </c>
    </row>
    <row r="467" spans="1:34" x14ac:dyDescent="0.15">
      <c r="A467" s="3">
        <v>379</v>
      </c>
      <c r="B467" s="5" t="s">
        <v>1902</v>
      </c>
      <c r="C467" s="5" t="e">
        <f>INDEX('168-上海理工大学-is05(scie2018)'!$E:$E,MATCH(B467,'168-上海理工大学-is05(scie2018)'!$B:$B,0))</f>
        <v>#N/A</v>
      </c>
      <c r="D467" s="5" t="s">
        <v>5442</v>
      </c>
      <c r="E467" s="5" t="s">
        <v>7913</v>
      </c>
      <c r="F467" s="5" t="s">
        <v>5427</v>
      </c>
      <c r="G467" s="5" t="s">
        <v>7762</v>
      </c>
      <c r="H467" s="8" t="s">
        <v>7763</v>
      </c>
      <c r="I467" s="5"/>
      <c r="J467" s="8"/>
      <c r="K467" s="5" t="s">
        <v>7762</v>
      </c>
      <c r="L467" s="8" t="s">
        <v>7763</v>
      </c>
      <c r="M467" s="5" t="s">
        <v>7764</v>
      </c>
      <c r="N467" s="5" t="s">
        <v>5428</v>
      </c>
      <c r="O467" s="5" t="s">
        <v>5428</v>
      </c>
      <c r="P467" s="5" t="s">
        <v>5428</v>
      </c>
      <c r="Q467" s="5" t="s">
        <v>5431</v>
      </c>
      <c r="R467" s="5" t="s">
        <v>5620</v>
      </c>
      <c r="S467" s="8" t="s">
        <v>5620</v>
      </c>
      <c r="T467" s="5" t="s">
        <v>17</v>
      </c>
      <c r="U467" s="8" t="s">
        <v>1904</v>
      </c>
      <c r="V467" s="5" t="s">
        <v>1903</v>
      </c>
      <c r="W467" s="5" t="s">
        <v>1905</v>
      </c>
      <c r="X467" s="5">
        <v>2018</v>
      </c>
      <c r="Y467" s="5">
        <v>9</v>
      </c>
      <c r="AA467" s="5" t="s">
        <v>17</v>
      </c>
      <c r="AB467" s="5" t="s">
        <v>1906</v>
      </c>
      <c r="AC467" s="5" t="s">
        <v>794</v>
      </c>
      <c r="AD467" s="5" t="s">
        <v>4162</v>
      </c>
      <c r="AE467" s="5" t="s">
        <v>4163</v>
      </c>
      <c r="AF467" s="5" t="s">
        <v>14</v>
      </c>
      <c r="AG467" s="5">
        <v>3.5169999999999999</v>
      </c>
      <c r="AH467" s="5" t="s">
        <v>5041</v>
      </c>
    </row>
    <row r="468" spans="1:34" x14ac:dyDescent="0.15">
      <c r="A468" s="3">
        <v>381</v>
      </c>
      <c r="B468" s="5" t="s">
        <v>1913</v>
      </c>
      <c r="C468" s="5" t="e">
        <f>INDEX('168-上海理工大学-is05(scie2018)'!$E:$E,MATCH(B468,'168-上海理工大学-is05(scie2018)'!$B:$B,0))</f>
        <v>#N/A</v>
      </c>
      <c r="D468" s="5" t="s">
        <v>5442</v>
      </c>
      <c r="E468" s="5" t="s">
        <v>7913</v>
      </c>
      <c r="F468" s="5" t="s">
        <v>5427</v>
      </c>
      <c r="G468" s="5" t="s">
        <v>7673</v>
      </c>
      <c r="H468" s="8" t="s">
        <v>7674</v>
      </c>
      <c r="I468" s="5" t="s">
        <v>7765</v>
      </c>
      <c r="J468" s="8" t="s">
        <v>7766</v>
      </c>
      <c r="K468" s="5" t="s">
        <v>7765</v>
      </c>
      <c r="L468" s="8" t="s">
        <v>7766</v>
      </c>
      <c r="M468" s="5" t="s">
        <v>7767</v>
      </c>
      <c r="N468" s="5" t="s">
        <v>5428</v>
      </c>
      <c r="O468" s="5" t="s">
        <v>5428</v>
      </c>
      <c r="P468" s="5" t="s">
        <v>5431</v>
      </c>
      <c r="Q468" s="5" t="s">
        <v>5428</v>
      </c>
      <c r="R468" s="5" t="s">
        <v>5620</v>
      </c>
      <c r="S468" s="8" t="s">
        <v>5620</v>
      </c>
      <c r="T468" s="5" t="s">
        <v>5620</v>
      </c>
      <c r="U468" s="8" t="s">
        <v>1915</v>
      </c>
      <c r="V468" s="5" t="s">
        <v>1914</v>
      </c>
      <c r="W468" s="5" t="s">
        <v>1916</v>
      </c>
      <c r="X468" s="5">
        <v>2018</v>
      </c>
      <c r="Y468" s="5">
        <v>120</v>
      </c>
      <c r="AA468" s="5" t="s">
        <v>1918</v>
      </c>
      <c r="AB468" s="5" t="s">
        <v>1917</v>
      </c>
      <c r="AC468" s="5" t="s">
        <v>991</v>
      </c>
      <c r="AD468" s="5" t="s">
        <v>4192</v>
      </c>
      <c r="AE468" s="5" t="s">
        <v>4193</v>
      </c>
      <c r="AF468" s="5" t="s">
        <v>14</v>
      </c>
      <c r="AG468" s="5">
        <v>4.7839999999999998</v>
      </c>
      <c r="AH468" s="5" t="s">
        <v>5041</v>
      </c>
    </row>
    <row r="469" spans="1:34" x14ac:dyDescent="0.15">
      <c r="A469" s="3">
        <v>382</v>
      </c>
      <c r="B469" s="5" t="s">
        <v>1919</v>
      </c>
      <c r="C469" s="5" t="e">
        <f>INDEX('168-上海理工大学-is05(scie2018)'!$E:$E,MATCH(B469,'168-上海理工大学-is05(scie2018)'!$B:$B,0))</f>
        <v>#N/A</v>
      </c>
      <c r="D469" s="5" t="s">
        <v>5442</v>
      </c>
      <c r="E469" s="5" t="s">
        <v>7913</v>
      </c>
      <c r="F469" s="5" t="s">
        <v>5427</v>
      </c>
      <c r="G469" s="5" t="s">
        <v>7768</v>
      </c>
      <c r="H469" s="8" t="s">
        <v>7769</v>
      </c>
      <c r="I469" s="5" t="s">
        <v>7626</v>
      </c>
      <c r="J469" s="8" t="s">
        <v>7627</v>
      </c>
      <c r="K469" s="5" t="s">
        <v>7768</v>
      </c>
      <c r="L469" s="8" t="s">
        <v>7769</v>
      </c>
      <c r="M469" s="5" t="s">
        <v>7770</v>
      </c>
      <c r="N469" s="5" t="s">
        <v>5428</v>
      </c>
      <c r="O469" s="5" t="s">
        <v>5428</v>
      </c>
      <c r="P469" s="5" t="s">
        <v>5428</v>
      </c>
      <c r="Q469" s="5" t="s">
        <v>5431</v>
      </c>
      <c r="R469" s="5" t="s">
        <v>7771</v>
      </c>
      <c r="S469" s="8" t="s">
        <v>7772</v>
      </c>
      <c r="T469" s="5" t="s">
        <v>7772</v>
      </c>
      <c r="U469" s="8" t="s">
        <v>1921</v>
      </c>
      <c r="V469" s="5" t="s">
        <v>1920</v>
      </c>
      <c r="W469" s="5" t="s">
        <v>1922</v>
      </c>
      <c r="X469" s="5">
        <v>2018</v>
      </c>
      <c r="Y469" s="5">
        <v>26</v>
      </c>
      <c r="Z469" s="5">
        <v>12</v>
      </c>
      <c r="AA469" s="5" t="s">
        <v>1924</v>
      </c>
      <c r="AB469" s="5" t="s">
        <v>1923</v>
      </c>
      <c r="AC469" s="5" t="s">
        <v>1925</v>
      </c>
      <c r="AD469" s="5" t="s">
        <v>4190</v>
      </c>
      <c r="AE469" s="5" t="s">
        <v>4191</v>
      </c>
      <c r="AF469" s="5" t="s">
        <v>14</v>
      </c>
      <c r="AG469" s="5">
        <v>3.4780000000000002</v>
      </c>
      <c r="AH469" s="5" t="s">
        <v>5041</v>
      </c>
    </row>
    <row r="470" spans="1:34" x14ac:dyDescent="0.15">
      <c r="A470" s="3">
        <v>383</v>
      </c>
      <c r="B470" s="5" t="s">
        <v>1926</v>
      </c>
      <c r="C470" s="5" t="e">
        <f>INDEX('168-上海理工大学-is05(scie2018)'!$E:$E,MATCH(B470,'168-上海理工大学-is05(scie2018)'!$B:$B,0))</f>
        <v>#N/A</v>
      </c>
      <c r="D470" s="5" t="s">
        <v>6406</v>
      </c>
      <c r="E470" s="5" t="s">
        <v>7913</v>
      </c>
      <c r="F470" s="5" t="s">
        <v>6157</v>
      </c>
      <c r="G470" s="5" t="s">
        <v>7773</v>
      </c>
      <c r="H470" s="8" t="s">
        <v>7774</v>
      </c>
      <c r="I470" s="5" t="s">
        <v>7621</v>
      </c>
      <c r="J470" s="8" t="s">
        <v>7622</v>
      </c>
      <c r="K470" s="5" t="s">
        <v>7621</v>
      </c>
      <c r="L470" s="8" t="s">
        <v>7622</v>
      </c>
      <c r="M470" s="5" t="s">
        <v>7775</v>
      </c>
      <c r="N470" s="5" t="s">
        <v>5428</v>
      </c>
      <c r="O470" s="5" t="s">
        <v>5428</v>
      </c>
      <c r="P470" s="5" t="s">
        <v>5428</v>
      </c>
      <c r="Q470" s="5" t="s">
        <v>5428</v>
      </c>
      <c r="R470" s="5" t="s">
        <v>5620</v>
      </c>
      <c r="S470" s="8" t="s">
        <v>5620</v>
      </c>
      <c r="T470" s="5" t="s">
        <v>5620</v>
      </c>
      <c r="U470" s="8" t="s">
        <v>1928</v>
      </c>
      <c r="V470" s="5" t="s">
        <v>1927</v>
      </c>
      <c r="W470" s="5" t="s">
        <v>1929</v>
      </c>
      <c r="X470" s="5">
        <v>2018</v>
      </c>
      <c r="Y470" s="5">
        <v>53</v>
      </c>
      <c r="Z470" s="5">
        <v>12</v>
      </c>
      <c r="AA470" s="5" t="s">
        <v>1931</v>
      </c>
      <c r="AB470" s="5" t="s">
        <v>1930</v>
      </c>
      <c r="AC470" s="5" t="s">
        <v>1932</v>
      </c>
      <c r="AD470" s="5" t="s">
        <v>4215</v>
      </c>
      <c r="AE470" s="5" t="s">
        <v>4216</v>
      </c>
      <c r="AF470" s="5" t="s">
        <v>14</v>
      </c>
      <c r="AG470" s="5">
        <v>2.2810000000000001</v>
      </c>
      <c r="AH470" s="5" t="s">
        <v>5041</v>
      </c>
    </row>
    <row r="471" spans="1:34" x14ac:dyDescent="0.15">
      <c r="A471" s="3">
        <v>384</v>
      </c>
      <c r="B471" s="5" t="s">
        <v>1933</v>
      </c>
      <c r="C471" s="5" t="e">
        <f>INDEX('168-上海理工大学-is05(scie2018)'!$E:$E,MATCH(B471,'168-上海理工大学-is05(scie2018)'!$B:$B,0))</f>
        <v>#N/A</v>
      </c>
      <c r="D471" s="5" t="s">
        <v>5442</v>
      </c>
      <c r="E471" s="5" t="s">
        <v>7913</v>
      </c>
      <c r="F471" s="5" t="s">
        <v>5433</v>
      </c>
      <c r="G471" s="5"/>
      <c r="H471" s="8" t="s">
        <v>7776</v>
      </c>
      <c r="I471" s="5" t="s">
        <v>7777</v>
      </c>
      <c r="J471" s="8" t="s">
        <v>7778</v>
      </c>
      <c r="K471" s="5" t="s">
        <v>7777</v>
      </c>
      <c r="L471" s="8" t="s">
        <v>7778</v>
      </c>
      <c r="M471" s="5" t="s">
        <v>7779</v>
      </c>
      <c r="N471" s="5" t="s">
        <v>5428</v>
      </c>
      <c r="O471" s="5" t="s">
        <v>5428</v>
      </c>
      <c r="P471" s="5" t="s">
        <v>5428</v>
      </c>
      <c r="Q471" s="5" t="s">
        <v>5431</v>
      </c>
      <c r="R471" s="5"/>
      <c r="S471" s="8"/>
      <c r="T471" s="5"/>
      <c r="U471" s="8" t="s">
        <v>1935</v>
      </c>
      <c r="V471" s="5" t="s">
        <v>1934</v>
      </c>
      <c r="W471" s="5" t="s">
        <v>1936</v>
      </c>
      <c r="X471" s="5">
        <v>2018</v>
      </c>
      <c r="Y471" s="5">
        <v>127</v>
      </c>
      <c r="AA471" s="5" t="s">
        <v>1938</v>
      </c>
      <c r="AB471" s="5" t="s">
        <v>1937</v>
      </c>
      <c r="AC471" s="5" t="s">
        <v>1939</v>
      </c>
      <c r="AD471" s="5" t="s">
        <v>4194</v>
      </c>
      <c r="AE471" s="5" t="s">
        <v>4077</v>
      </c>
      <c r="AF471" s="5" t="s">
        <v>14</v>
      </c>
      <c r="AG471" s="5">
        <v>4.3460000000000001</v>
      </c>
      <c r="AH471" s="5" t="s">
        <v>5041</v>
      </c>
    </row>
    <row r="472" spans="1:34" x14ac:dyDescent="0.15">
      <c r="A472" s="3">
        <v>387</v>
      </c>
      <c r="B472" s="5" t="s">
        <v>1951</v>
      </c>
      <c r="C472" s="5" t="e">
        <f>INDEX('168-上海理工大学-is05(scie2018)'!$E:$E,MATCH(B472,'168-上海理工大学-is05(scie2018)'!$B:$B,0))</f>
        <v>#N/A</v>
      </c>
      <c r="D472" s="5" t="s">
        <v>5442</v>
      </c>
      <c r="E472" s="5" t="s">
        <v>7913</v>
      </c>
      <c r="F472" s="5" t="s">
        <v>5427</v>
      </c>
      <c r="G472" s="5" t="s">
        <v>7780</v>
      </c>
      <c r="H472" s="8" t="s">
        <v>7781</v>
      </c>
      <c r="I472" s="5" t="s">
        <v>7673</v>
      </c>
      <c r="J472" s="8" t="s">
        <v>7674</v>
      </c>
      <c r="K472" s="5" t="s">
        <v>7780</v>
      </c>
      <c r="L472" s="8" t="s">
        <v>7781</v>
      </c>
      <c r="M472" s="5" t="s">
        <v>7782</v>
      </c>
      <c r="N472" s="5" t="s">
        <v>5428</v>
      </c>
      <c r="O472" s="5" t="s">
        <v>5428</v>
      </c>
      <c r="P472" s="5" t="s">
        <v>5428</v>
      </c>
      <c r="Q472" s="5" t="s">
        <v>5431</v>
      </c>
      <c r="R472" s="5" t="s">
        <v>7783</v>
      </c>
      <c r="S472" s="8" t="s">
        <v>7784</v>
      </c>
      <c r="T472" s="5" t="s">
        <v>5448</v>
      </c>
      <c r="U472" s="8" t="s">
        <v>1953</v>
      </c>
      <c r="V472" s="5" t="s">
        <v>1952</v>
      </c>
      <c r="W472" s="5" t="s">
        <v>1954</v>
      </c>
      <c r="X472" s="5">
        <v>2018</v>
      </c>
      <c r="Y472" s="5">
        <v>9</v>
      </c>
      <c r="AA472" s="5" t="s">
        <v>17</v>
      </c>
      <c r="AB472" s="5" t="s">
        <v>1955</v>
      </c>
      <c r="AC472" s="5" t="s">
        <v>1956</v>
      </c>
      <c r="AD472" s="5" t="s">
        <v>4231</v>
      </c>
      <c r="AE472" s="5" t="s">
        <v>4232</v>
      </c>
      <c r="AF472" s="5" t="s">
        <v>14</v>
      </c>
      <c r="AG472" s="5">
        <v>4.2590000000000003</v>
      </c>
      <c r="AH472" s="5" t="s">
        <v>5041</v>
      </c>
    </row>
    <row r="473" spans="1:34" x14ac:dyDescent="0.15">
      <c r="A473" s="3">
        <v>390</v>
      </c>
      <c r="B473" s="5" t="s">
        <v>1970</v>
      </c>
      <c r="C473" s="5" t="e">
        <f>INDEX('168-上海理工大学-is05(scie2018)'!$E:$E,MATCH(B473,'168-上海理工大学-is05(scie2018)'!$B:$B,0))</f>
        <v>#N/A</v>
      </c>
      <c r="D473" s="5" t="s">
        <v>5442</v>
      </c>
      <c r="E473" s="5" t="s">
        <v>7913</v>
      </c>
      <c r="F473" s="5" t="s">
        <v>6146</v>
      </c>
      <c r="G473" s="5" t="s">
        <v>7785</v>
      </c>
      <c r="H473" s="8" t="s">
        <v>7786</v>
      </c>
      <c r="I473" s="5" t="s">
        <v>7673</v>
      </c>
      <c r="J473" s="8" t="s">
        <v>7674</v>
      </c>
      <c r="K473" s="5" t="s">
        <v>7673</v>
      </c>
      <c r="L473" s="8" t="s">
        <v>7674</v>
      </c>
      <c r="M473" s="5" t="s">
        <v>7787</v>
      </c>
      <c r="N473" s="5" t="s">
        <v>5428</v>
      </c>
      <c r="O473" s="5" t="s">
        <v>5428</v>
      </c>
      <c r="P473" s="5" t="s">
        <v>5428</v>
      </c>
      <c r="Q473" s="5" t="s">
        <v>5428</v>
      </c>
      <c r="R473" s="5" t="s">
        <v>7788</v>
      </c>
      <c r="S473" s="8" t="s">
        <v>7789</v>
      </c>
      <c r="T473" s="5" t="s">
        <v>7790</v>
      </c>
      <c r="U473" s="8" t="s">
        <v>1972</v>
      </c>
      <c r="V473" s="5" t="s">
        <v>1971</v>
      </c>
      <c r="W473" s="5" t="s">
        <v>1954</v>
      </c>
      <c r="X473" s="5">
        <v>2018</v>
      </c>
      <c r="Y473" s="5">
        <v>9</v>
      </c>
      <c r="AA473" s="5" t="s">
        <v>17</v>
      </c>
      <c r="AB473" s="5" t="s">
        <v>1955</v>
      </c>
      <c r="AC473" s="5" t="s">
        <v>1020</v>
      </c>
      <c r="AD473" s="5" t="s">
        <v>4249</v>
      </c>
      <c r="AE473" s="5" t="s">
        <v>4250</v>
      </c>
      <c r="AF473" s="5" t="s">
        <v>14</v>
      </c>
      <c r="AG473" s="5">
        <v>4.2590000000000003</v>
      </c>
      <c r="AH473" s="5" t="s">
        <v>5041</v>
      </c>
    </row>
    <row r="474" spans="1:34" x14ac:dyDescent="0.15">
      <c r="A474" s="3">
        <v>399</v>
      </c>
      <c r="B474" s="5" t="s">
        <v>2019</v>
      </c>
      <c r="C474" s="5" t="e">
        <f>INDEX('168-上海理工大学-is05(scie2018)'!$E:$E,MATCH(B474,'168-上海理工大学-is05(scie2018)'!$B:$B,0))</f>
        <v>#N/A</v>
      </c>
      <c r="D474" s="5" t="s">
        <v>5442</v>
      </c>
      <c r="E474" s="5" t="s">
        <v>7913</v>
      </c>
      <c r="F474" s="5" t="s">
        <v>6157</v>
      </c>
      <c r="G474" s="5" t="s">
        <v>7791</v>
      </c>
      <c r="H474" s="8" t="s">
        <v>7792</v>
      </c>
      <c r="I474" s="5" t="s">
        <v>7793</v>
      </c>
      <c r="J474" s="8" t="s">
        <v>7794</v>
      </c>
      <c r="K474" s="5" t="s">
        <v>7793</v>
      </c>
      <c r="L474" s="8" t="s">
        <v>7794</v>
      </c>
      <c r="M474" s="5" t="s">
        <v>7795</v>
      </c>
      <c r="N474" s="5" t="s">
        <v>5428</v>
      </c>
      <c r="O474" s="5" t="s">
        <v>5431</v>
      </c>
      <c r="P474" s="5" t="s">
        <v>5428</v>
      </c>
      <c r="Q474" s="5" t="s">
        <v>5431</v>
      </c>
      <c r="R474" s="5" t="s">
        <v>7796</v>
      </c>
      <c r="S474" s="8" t="s">
        <v>7797</v>
      </c>
      <c r="T474" s="5" t="s">
        <v>7798</v>
      </c>
      <c r="U474" s="8" t="s">
        <v>2021</v>
      </c>
      <c r="V474" s="5" t="s">
        <v>2020</v>
      </c>
      <c r="W474" s="5" t="s">
        <v>2022</v>
      </c>
      <c r="X474" s="5">
        <v>2018</v>
      </c>
      <c r="Y474" s="5">
        <v>97</v>
      </c>
      <c r="AA474" s="5" t="s">
        <v>2024</v>
      </c>
      <c r="AB474" s="5" t="s">
        <v>2023</v>
      </c>
      <c r="AC474" s="5" t="s">
        <v>837</v>
      </c>
      <c r="AD474" s="5" t="s">
        <v>4314</v>
      </c>
      <c r="AE474" s="5" t="s">
        <v>4315</v>
      </c>
      <c r="AF474" s="5" t="s">
        <v>14</v>
      </c>
      <c r="AG474" s="5">
        <v>3.714</v>
      </c>
      <c r="AH474" s="5" t="s">
        <v>5041</v>
      </c>
    </row>
    <row r="475" spans="1:34" x14ac:dyDescent="0.15">
      <c r="A475" s="3">
        <v>410</v>
      </c>
      <c r="B475" s="5" t="s">
        <v>2076</v>
      </c>
      <c r="C475" s="5" t="e">
        <f>INDEX('168-上海理工大学-is05(scie2018)'!$E:$E,MATCH(B475,'168-上海理工大学-is05(scie2018)'!$B:$B,0))</f>
        <v>#N/A</v>
      </c>
      <c r="D475" s="5" t="s">
        <v>6477</v>
      </c>
      <c r="E475" s="5" t="s">
        <v>7913</v>
      </c>
      <c r="F475" s="5" t="s">
        <v>5427</v>
      </c>
      <c r="G475" s="5"/>
      <c r="H475" s="8" t="s">
        <v>7674</v>
      </c>
      <c r="I475" s="5" t="s">
        <v>7765</v>
      </c>
      <c r="J475" s="8" t="s">
        <v>7766</v>
      </c>
      <c r="K475" s="5" t="s">
        <v>7765</v>
      </c>
      <c r="L475" s="8" t="s">
        <v>7766</v>
      </c>
      <c r="M475" s="5" t="s">
        <v>7799</v>
      </c>
      <c r="P475" s="5" t="s">
        <v>5431</v>
      </c>
      <c r="Q475" s="5" t="s">
        <v>5431</v>
      </c>
      <c r="R475" s="5"/>
      <c r="S475" s="8"/>
      <c r="T475" s="5"/>
      <c r="U475" s="8" t="s">
        <v>2078</v>
      </c>
      <c r="V475" s="5" t="s">
        <v>2077</v>
      </c>
      <c r="W475" s="5" t="s">
        <v>2079</v>
      </c>
      <c r="X475" s="5">
        <v>2018</v>
      </c>
      <c r="Y475" s="5">
        <v>83</v>
      </c>
      <c r="AA475" s="5" t="s">
        <v>2081</v>
      </c>
      <c r="AB475" s="5" t="s">
        <v>2080</v>
      </c>
      <c r="AC475" s="5" t="s">
        <v>991</v>
      </c>
      <c r="AD475" s="5" t="s">
        <v>4408</v>
      </c>
      <c r="AE475" s="5" t="s">
        <v>4193</v>
      </c>
      <c r="AF475" s="5" t="s">
        <v>14</v>
      </c>
      <c r="AG475" s="5">
        <v>5.8390000000000004</v>
      </c>
      <c r="AH475" s="5" t="s">
        <v>5041</v>
      </c>
    </row>
    <row r="476" spans="1:34" x14ac:dyDescent="0.15">
      <c r="A476" s="3">
        <v>415</v>
      </c>
      <c r="B476" s="5" t="s">
        <v>2101</v>
      </c>
      <c r="C476" s="5" t="e">
        <f>INDEX('168-上海理工大学-is05(scie2018)'!$E:$E,MATCH(B476,'168-上海理工大学-is05(scie2018)'!$B:$B,0))</f>
        <v>#N/A</v>
      </c>
      <c r="D476" s="5" t="s">
        <v>6461</v>
      </c>
      <c r="E476" s="5" t="s">
        <v>7913</v>
      </c>
      <c r="F476" s="5" t="s">
        <v>6146</v>
      </c>
      <c r="G476" s="5" t="s">
        <v>7800</v>
      </c>
      <c r="H476" s="8" t="s">
        <v>7801</v>
      </c>
      <c r="I476" s="5" t="s">
        <v>7682</v>
      </c>
      <c r="J476" s="8" t="s">
        <v>7683</v>
      </c>
      <c r="K476" s="5" t="s">
        <v>7682</v>
      </c>
      <c r="L476" s="8" t="s">
        <v>7683</v>
      </c>
      <c r="M476" s="5" t="s">
        <v>7802</v>
      </c>
      <c r="N476" s="5" t="s">
        <v>5428</v>
      </c>
      <c r="O476" s="5" t="s">
        <v>5428</v>
      </c>
      <c r="P476" s="5" t="s">
        <v>5428</v>
      </c>
      <c r="Q476" s="5" t="s">
        <v>5428</v>
      </c>
      <c r="R476" s="5" t="s">
        <v>7803</v>
      </c>
      <c r="S476" s="8" t="s">
        <v>7804</v>
      </c>
      <c r="T476" s="5" t="s">
        <v>7805</v>
      </c>
      <c r="U476" s="8" t="s">
        <v>2103</v>
      </c>
      <c r="V476" s="5" t="s">
        <v>2102</v>
      </c>
      <c r="W476" s="5" t="s">
        <v>2104</v>
      </c>
      <c r="X476" s="5">
        <v>2018</v>
      </c>
      <c r="Y476" s="5">
        <v>6</v>
      </c>
      <c r="Z476" s="5">
        <v>6</v>
      </c>
      <c r="AA476" s="5" t="s">
        <v>2106</v>
      </c>
      <c r="AB476" s="5" t="s">
        <v>2105</v>
      </c>
      <c r="AC476" s="5" t="s">
        <v>794</v>
      </c>
      <c r="AD476" s="5" t="s">
        <v>4469</v>
      </c>
      <c r="AE476" s="5" t="s">
        <v>4470</v>
      </c>
      <c r="AF476" s="5" t="s">
        <v>14</v>
      </c>
      <c r="AG476" s="5">
        <v>1.7470000000000001</v>
      </c>
      <c r="AH476" s="5" t="s">
        <v>5041</v>
      </c>
    </row>
    <row r="477" spans="1:34" x14ac:dyDescent="0.15">
      <c r="A477" s="3">
        <v>422</v>
      </c>
      <c r="B477" s="5" t="s">
        <v>2141</v>
      </c>
      <c r="C477" s="5" t="e">
        <f>INDEX('168-上海理工大学-is05(scie2018)'!$E:$E,MATCH(B477,'168-上海理工大学-is05(scie2018)'!$B:$B,0))</f>
        <v>#N/A</v>
      </c>
      <c r="D477" s="5" t="s">
        <v>6461</v>
      </c>
      <c r="E477" s="5" t="s">
        <v>7913</v>
      </c>
      <c r="F477" s="5" t="s">
        <v>5433</v>
      </c>
      <c r="G477" s="5"/>
      <c r="H477" s="8" t="s">
        <v>7806</v>
      </c>
      <c r="I477" s="5" t="s">
        <v>7668</v>
      </c>
      <c r="J477" s="8" t="s">
        <v>7669</v>
      </c>
      <c r="K477" s="5" t="s">
        <v>7668</v>
      </c>
      <c r="L477" s="8" t="s">
        <v>7669</v>
      </c>
      <c r="M477" s="5" t="s">
        <v>7807</v>
      </c>
      <c r="N477" s="5" t="s">
        <v>5428</v>
      </c>
      <c r="O477" s="5" t="s">
        <v>5428</v>
      </c>
      <c r="P477" s="5" t="s">
        <v>5428</v>
      </c>
      <c r="Q477" s="5" t="s">
        <v>5428</v>
      </c>
      <c r="R477" s="5" t="s">
        <v>7808</v>
      </c>
      <c r="S477" s="8"/>
      <c r="T477" s="5"/>
      <c r="U477" s="8" t="s">
        <v>2143</v>
      </c>
      <c r="V477" s="5" t="s">
        <v>2142</v>
      </c>
      <c r="W477" s="5" t="s">
        <v>2144</v>
      </c>
      <c r="X477" s="5">
        <v>2018</v>
      </c>
      <c r="Y477" s="5">
        <v>67</v>
      </c>
      <c r="Z477" s="5">
        <v>3</v>
      </c>
      <c r="AA477" s="5" t="s">
        <v>2146</v>
      </c>
      <c r="AB477" s="5" t="s">
        <v>2145</v>
      </c>
      <c r="AC477" s="5" t="s">
        <v>2147</v>
      </c>
      <c r="AD477" s="5" t="s">
        <v>4488</v>
      </c>
      <c r="AE477" s="5" t="s">
        <v>4489</v>
      </c>
      <c r="AF477" s="5" t="s">
        <v>14</v>
      </c>
      <c r="AG477" s="5">
        <v>1.8049999999999999</v>
      </c>
      <c r="AH477" s="5" t="s">
        <v>5041</v>
      </c>
    </row>
    <row r="478" spans="1:34" x14ac:dyDescent="0.15">
      <c r="A478" s="3">
        <v>427</v>
      </c>
      <c r="B478" s="5" t="s">
        <v>2167</v>
      </c>
      <c r="C478" s="5" t="e">
        <f>INDEX('168-上海理工大学-is05(scie2018)'!$E:$E,MATCH(B478,'168-上海理工大学-is05(scie2018)'!$B:$B,0))</f>
        <v>#N/A</v>
      </c>
      <c r="D478" s="5" t="s">
        <v>5442</v>
      </c>
      <c r="E478" s="5" t="s">
        <v>7913</v>
      </c>
      <c r="F478" s="5" t="s">
        <v>6146</v>
      </c>
      <c r="G478" s="5" t="s">
        <v>7809</v>
      </c>
      <c r="H478" s="8" t="s">
        <v>7810</v>
      </c>
      <c r="I478" s="5" t="s">
        <v>7673</v>
      </c>
      <c r="J478" s="8" t="s">
        <v>7674</v>
      </c>
      <c r="K478" s="5" t="s">
        <v>7673</v>
      </c>
      <c r="L478" s="8" t="s">
        <v>7674</v>
      </c>
      <c r="M478" s="5" t="s">
        <v>7811</v>
      </c>
      <c r="N478" s="5" t="s">
        <v>5428</v>
      </c>
      <c r="O478" s="5" t="s">
        <v>5428</v>
      </c>
      <c r="P478" s="5" t="s">
        <v>5428</v>
      </c>
      <c r="Q478" s="5" t="s">
        <v>5428</v>
      </c>
      <c r="R478" s="5" t="s">
        <v>7812</v>
      </c>
      <c r="S478" s="8" t="s">
        <v>7810</v>
      </c>
      <c r="T478" s="5" t="s">
        <v>5502</v>
      </c>
      <c r="U478" s="8" t="s">
        <v>2169</v>
      </c>
      <c r="V478" s="5" t="s">
        <v>2168</v>
      </c>
      <c r="W478" s="5" t="s">
        <v>1954</v>
      </c>
      <c r="X478" s="5">
        <v>2018</v>
      </c>
      <c r="Y478" s="5">
        <v>9</v>
      </c>
      <c r="AA478" s="5" t="s">
        <v>17</v>
      </c>
      <c r="AB478" s="5" t="s">
        <v>1955</v>
      </c>
      <c r="AC478" s="5" t="s">
        <v>1956</v>
      </c>
      <c r="AD478" s="5" t="s">
        <v>4522</v>
      </c>
      <c r="AE478" s="5" t="s">
        <v>4232</v>
      </c>
      <c r="AF478" s="5" t="s">
        <v>14</v>
      </c>
      <c r="AG478" s="5">
        <v>4.2590000000000003</v>
      </c>
      <c r="AH478" s="5" t="s">
        <v>5041</v>
      </c>
    </row>
    <row r="479" spans="1:34" x14ac:dyDescent="0.15">
      <c r="A479" s="3">
        <v>428</v>
      </c>
      <c r="B479" s="5" t="s">
        <v>2170</v>
      </c>
      <c r="C479" s="5" t="e">
        <f>INDEX('168-上海理工大学-is05(scie2018)'!$E:$E,MATCH(B479,'168-上海理工大学-is05(scie2018)'!$B:$B,0))</f>
        <v>#N/A</v>
      </c>
      <c r="D479" s="5" t="s">
        <v>5442</v>
      </c>
      <c r="E479" s="5" t="s">
        <v>7913</v>
      </c>
      <c r="F479" s="5" t="s">
        <v>5433</v>
      </c>
      <c r="G479" s="5" t="s">
        <v>7813</v>
      </c>
      <c r="H479" s="8" t="s">
        <v>7814</v>
      </c>
      <c r="I479" s="5" t="s">
        <v>7682</v>
      </c>
      <c r="J479" s="8" t="s">
        <v>7683</v>
      </c>
      <c r="K479" s="5" t="s">
        <v>7682</v>
      </c>
      <c r="L479" s="8" t="s">
        <v>7683</v>
      </c>
      <c r="M479" s="5" t="s">
        <v>7815</v>
      </c>
      <c r="N479" s="5" t="s">
        <v>5428</v>
      </c>
      <c r="O479" s="5" t="s">
        <v>5428</v>
      </c>
      <c r="P479" s="5" t="s">
        <v>5428</v>
      </c>
      <c r="Q479" s="5" t="s">
        <v>5428</v>
      </c>
      <c r="R479" s="5" t="s">
        <v>7816</v>
      </c>
      <c r="S479" s="8" t="s">
        <v>7817</v>
      </c>
      <c r="T479" s="5" t="s">
        <v>7818</v>
      </c>
      <c r="U479" s="8" t="s">
        <v>2172</v>
      </c>
      <c r="V479" s="5" t="s">
        <v>2171</v>
      </c>
      <c r="W479" s="5" t="s">
        <v>1954</v>
      </c>
      <c r="X479" s="5">
        <v>2018</v>
      </c>
      <c r="Y479" s="5">
        <v>9</v>
      </c>
      <c r="AA479" s="5" t="s">
        <v>17</v>
      </c>
      <c r="AB479" s="5" t="s">
        <v>1955</v>
      </c>
      <c r="AC479" s="5" t="s">
        <v>1363</v>
      </c>
      <c r="AD479" s="5" t="s">
        <v>4527</v>
      </c>
      <c r="AE479" s="5" t="s">
        <v>4528</v>
      </c>
      <c r="AF479" s="5" t="s">
        <v>14</v>
      </c>
      <c r="AG479" s="5">
        <v>4.2590000000000003</v>
      </c>
      <c r="AH479" s="5" t="s">
        <v>5041</v>
      </c>
    </row>
    <row r="480" spans="1:34" x14ac:dyDescent="0.15">
      <c r="A480" s="3">
        <v>440</v>
      </c>
      <c r="B480" s="5" t="s">
        <v>2227</v>
      </c>
      <c r="C480" s="5" t="e">
        <f>INDEX('168-上海理工大学-is05(scie2018)'!$E:$E,MATCH(B480,'168-上海理工大学-is05(scie2018)'!$B:$B,0))</f>
        <v>#N/A</v>
      </c>
      <c r="D480" s="5" t="s">
        <v>5442</v>
      </c>
      <c r="E480" s="5" t="s">
        <v>7913</v>
      </c>
      <c r="F480" s="5" t="s">
        <v>5427</v>
      </c>
      <c r="G480" s="5" t="s">
        <v>7710</v>
      </c>
      <c r="H480" s="8" t="s">
        <v>7711</v>
      </c>
      <c r="I480" s="5" t="s">
        <v>7673</v>
      </c>
      <c r="J480" s="8" t="s">
        <v>7674</v>
      </c>
      <c r="K480" s="5" t="s">
        <v>7710</v>
      </c>
      <c r="L480" s="8" t="s">
        <v>7711</v>
      </c>
      <c r="M480" s="5" t="s">
        <v>7819</v>
      </c>
      <c r="N480" s="5" t="s">
        <v>5428</v>
      </c>
      <c r="O480" s="5" t="s">
        <v>5428</v>
      </c>
      <c r="P480" s="5" t="s">
        <v>5428</v>
      </c>
      <c r="Q480" s="5" t="s">
        <v>5428</v>
      </c>
      <c r="R480" s="5" t="s">
        <v>7820</v>
      </c>
      <c r="S480" s="8" t="s">
        <v>7821</v>
      </c>
      <c r="T480" s="5" t="s">
        <v>6729</v>
      </c>
      <c r="U480" s="8" t="s">
        <v>2229</v>
      </c>
      <c r="V480" s="5" t="s">
        <v>2228</v>
      </c>
      <c r="W480" s="5" t="s">
        <v>2079</v>
      </c>
      <c r="X480" s="5">
        <v>2018</v>
      </c>
      <c r="Y480" s="5">
        <v>81</v>
      </c>
      <c r="AA480" s="5" t="s">
        <v>2230</v>
      </c>
      <c r="AB480" s="5" t="s">
        <v>2080</v>
      </c>
      <c r="AC480" s="5" t="s">
        <v>1284</v>
      </c>
      <c r="AD480" s="5" t="s">
        <v>5145</v>
      </c>
      <c r="AE480" s="5" t="s">
        <v>4021</v>
      </c>
      <c r="AF480" s="5" t="s">
        <v>14</v>
      </c>
      <c r="AG480" s="5">
        <v>5.8390000000000004</v>
      </c>
      <c r="AH480" s="5" t="s">
        <v>5041</v>
      </c>
    </row>
    <row r="481" spans="1:34" x14ac:dyDescent="0.15">
      <c r="A481" s="3">
        <v>447</v>
      </c>
      <c r="B481" s="5" t="s">
        <v>2263</v>
      </c>
      <c r="C481" s="5" t="e">
        <f>INDEX('168-上海理工大学-is05(scie2018)'!$E:$E,MATCH(B481,'168-上海理工大学-is05(scie2018)'!$B:$B,0))</f>
        <v>#N/A</v>
      </c>
      <c r="D481" s="5" t="s">
        <v>6461</v>
      </c>
      <c r="E481" s="5" t="s">
        <v>7913</v>
      </c>
      <c r="F481" s="5" t="s">
        <v>5478</v>
      </c>
      <c r="G481" s="5" t="s">
        <v>7619</v>
      </c>
      <c r="H481" s="8" t="s">
        <v>7620</v>
      </c>
      <c r="I481" s="5" t="s">
        <v>7619</v>
      </c>
      <c r="J481" s="8" t="s">
        <v>7662</v>
      </c>
      <c r="K481" s="5" t="s">
        <v>7619</v>
      </c>
      <c r="L481" s="8" t="s">
        <v>7620</v>
      </c>
      <c r="M481" s="5" t="s">
        <v>7822</v>
      </c>
      <c r="N481" s="5" t="s">
        <v>5428</v>
      </c>
      <c r="O481" s="5" t="s">
        <v>5428</v>
      </c>
      <c r="P481" s="5" t="s">
        <v>5428</v>
      </c>
      <c r="Q481" s="5" t="s">
        <v>5428</v>
      </c>
      <c r="R481" s="5" t="s">
        <v>5620</v>
      </c>
      <c r="S481" s="8" t="s">
        <v>5620</v>
      </c>
      <c r="T481" s="5" t="s">
        <v>5620</v>
      </c>
      <c r="U481" s="8" t="s">
        <v>2265</v>
      </c>
      <c r="V481" s="5" t="s">
        <v>2264</v>
      </c>
      <c r="W481" s="5" t="s">
        <v>2266</v>
      </c>
      <c r="X481" s="5">
        <v>2018</v>
      </c>
      <c r="Y481" s="5">
        <v>244</v>
      </c>
      <c r="AA481" s="5" t="s">
        <v>2268</v>
      </c>
      <c r="AB481" s="5" t="s">
        <v>2267</v>
      </c>
      <c r="AC481" s="5" t="s">
        <v>744</v>
      </c>
      <c r="AD481" s="5" t="s">
        <v>4627</v>
      </c>
      <c r="AE481" s="5" t="s">
        <v>4130</v>
      </c>
      <c r="AF481" s="5" t="s">
        <v>14</v>
      </c>
      <c r="AG481" s="5">
        <v>1.423</v>
      </c>
      <c r="AH481" s="5" t="s">
        <v>5041</v>
      </c>
    </row>
    <row r="482" spans="1:34" x14ac:dyDescent="0.15">
      <c r="A482" s="3">
        <v>458</v>
      </c>
      <c r="B482" s="5" t="s">
        <v>2311</v>
      </c>
      <c r="C482" s="5" t="e">
        <f>INDEX('168-上海理工大学-is05(scie2018)'!$E:$E,MATCH(B482,'168-上海理工大学-is05(scie2018)'!$B:$B,0))</f>
        <v>#N/A</v>
      </c>
      <c r="D482" s="5" t="s">
        <v>5442</v>
      </c>
      <c r="E482" s="5" t="s">
        <v>7913</v>
      </c>
      <c r="F482" s="5" t="s">
        <v>6146</v>
      </c>
      <c r="G482" s="5" t="s">
        <v>7823</v>
      </c>
      <c r="H482" s="8" t="s">
        <v>7824</v>
      </c>
      <c r="I482" s="5" t="s">
        <v>7673</v>
      </c>
      <c r="J482" s="8" t="s">
        <v>7674</v>
      </c>
      <c r="K482" s="5" t="s">
        <v>7673</v>
      </c>
      <c r="L482" s="8" t="s">
        <v>7674</v>
      </c>
      <c r="M482" s="5" t="s">
        <v>7825</v>
      </c>
      <c r="N482" s="5" t="s">
        <v>5428</v>
      </c>
      <c r="O482" s="5" t="s">
        <v>5428</v>
      </c>
      <c r="P482" s="5" t="s">
        <v>5428</v>
      </c>
      <c r="Q482" s="5" t="s">
        <v>5428</v>
      </c>
      <c r="R482" s="5" t="s">
        <v>7826</v>
      </c>
      <c r="S482" s="8" t="s">
        <v>7827</v>
      </c>
      <c r="T482" s="5" t="s">
        <v>5502</v>
      </c>
      <c r="U482" s="8" t="s">
        <v>2313</v>
      </c>
      <c r="V482" s="5" t="s">
        <v>2312</v>
      </c>
      <c r="W482" s="5" t="s">
        <v>2314</v>
      </c>
      <c r="X482" s="5">
        <v>2018</v>
      </c>
      <c r="Y482" s="5">
        <v>108</v>
      </c>
      <c r="AA482" s="5" t="s">
        <v>2316</v>
      </c>
      <c r="AB482" s="5" t="s">
        <v>2315</v>
      </c>
      <c r="AC482" s="5" t="s">
        <v>991</v>
      </c>
      <c r="AD482" s="5" t="s">
        <v>5313</v>
      </c>
      <c r="AE482" s="5" t="s">
        <v>4028</v>
      </c>
      <c r="AF482" s="5" t="s">
        <v>14</v>
      </c>
      <c r="AG482" s="5">
        <v>3.5790000000000002</v>
      </c>
      <c r="AH482" s="5" t="s">
        <v>5041</v>
      </c>
    </row>
    <row r="483" spans="1:34" x14ac:dyDescent="0.15">
      <c r="A483" s="3">
        <v>464</v>
      </c>
      <c r="B483" s="5" t="s">
        <v>2340</v>
      </c>
      <c r="C483" s="5" t="e">
        <f>INDEX('168-上海理工大学-is05(scie2018)'!$E:$E,MATCH(B483,'168-上海理工大学-is05(scie2018)'!$B:$B,0))</f>
        <v>#N/A</v>
      </c>
      <c r="D483" s="5" t="s">
        <v>6406</v>
      </c>
      <c r="E483" s="5" t="s">
        <v>7913</v>
      </c>
      <c r="F483" s="5" t="s">
        <v>6146</v>
      </c>
      <c r="G483" s="5" t="s">
        <v>7705</v>
      </c>
      <c r="H483" s="8" t="s">
        <v>7706</v>
      </c>
      <c r="I483" s="5" t="s">
        <v>7682</v>
      </c>
      <c r="J483" s="8" t="s">
        <v>7683</v>
      </c>
      <c r="K483" s="5" t="s">
        <v>7682</v>
      </c>
      <c r="L483" s="8" t="s">
        <v>7683</v>
      </c>
      <c r="M483" s="5" t="s">
        <v>7828</v>
      </c>
      <c r="N483" s="5" t="s">
        <v>5428</v>
      </c>
      <c r="O483" s="5" t="s">
        <v>5428</v>
      </c>
      <c r="P483" s="5" t="s">
        <v>5428</v>
      </c>
      <c r="Q483" s="5" t="s">
        <v>5428</v>
      </c>
      <c r="R483" s="5" t="s">
        <v>7829</v>
      </c>
      <c r="S483" s="8" t="s">
        <v>7830</v>
      </c>
      <c r="T483" s="5" t="s">
        <v>5538</v>
      </c>
      <c r="U483" s="8" t="s">
        <v>2342</v>
      </c>
      <c r="V483" s="5" t="s">
        <v>2341</v>
      </c>
      <c r="W483" s="5" t="s">
        <v>2343</v>
      </c>
      <c r="X483" s="5">
        <v>2018</v>
      </c>
      <c r="Y483" s="5">
        <v>197</v>
      </c>
      <c r="AA483" s="5" t="s">
        <v>2345</v>
      </c>
      <c r="AB483" s="5" t="s">
        <v>2344</v>
      </c>
      <c r="AC483" s="5" t="s">
        <v>649</v>
      </c>
      <c r="AD483" s="5" t="s">
        <v>4717</v>
      </c>
      <c r="AE483" s="5" t="s">
        <v>4718</v>
      </c>
      <c r="AF483" s="5" t="s">
        <v>47</v>
      </c>
      <c r="AG483" s="5">
        <v>2.552</v>
      </c>
      <c r="AH483" s="5" t="s">
        <v>5041</v>
      </c>
    </row>
    <row r="484" spans="1:34" x14ac:dyDescent="0.15">
      <c r="A484" s="3">
        <v>481</v>
      </c>
      <c r="B484" s="5" t="s">
        <v>2421</v>
      </c>
      <c r="C484" s="5" t="e">
        <f>INDEX('168-上海理工大学-is05(scie2018)'!$E:$E,MATCH(B484,'168-上海理工大学-is05(scie2018)'!$B:$B,0))</f>
        <v>#N/A</v>
      </c>
      <c r="D484" s="5" t="s">
        <v>5442</v>
      </c>
      <c r="E484" s="5" t="s">
        <v>7913</v>
      </c>
      <c r="F484" s="5" t="s">
        <v>5427</v>
      </c>
      <c r="G484" s="5" t="s">
        <v>7831</v>
      </c>
      <c r="H484" s="8" t="s">
        <v>7832</v>
      </c>
      <c r="I484" s="5" t="s">
        <v>7621</v>
      </c>
      <c r="J484" s="8" t="s">
        <v>7622</v>
      </c>
      <c r="K484" s="5" t="s">
        <v>7831</v>
      </c>
      <c r="L484" s="8" t="s">
        <v>7832</v>
      </c>
      <c r="M484" s="5" t="s">
        <v>7833</v>
      </c>
      <c r="N484" s="5" t="s">
        <v>5428</v>
      </c>
      <c r="O484" s="5" t="s">
        <v>5428</v>
      </c>
      <c r="P484" s="5" t="s">
        <v>5428</v>
      </c>
      <c r="Q484" s="5" t="s">
        <v>5431</v>
      </c>
      <c r="R484" s="5" t="s">
        <v>7773</v>
      </c>
      <c r="S484" s="8" t="s">
        <v>7834</v>
      </c>
      <c r="T484" s="5" t="s">
        <v>7835</v>
      </c>
      <c r="U484" s="8" t="s">
        <v>2423</v>
      </c>
      <c r="V484" s="5" t="s">
        <v>2422</v>
      </c>
      <c r="W484" s="5" t="s">
        <v>2424</v>
      </c>
      <c r="X484" s="5">
        <v>2018</v>
      </c>
      <c r="Y484" s="5">
        <v>11</v>
      </c>
      <c r="Z484" s="5">
        <v>4</v>
      </c>
      <c r="AA484" s="5" t="s">
        <v>2426</v>
      </c>
      <c r="AB484" s="5" t="s">
        <v>2425</v>
      </c>
      <c r="AC484" s="5" t="s">
        <v>1932</v>
      </c>
      <c r="AD484" s="5" t="s">
        <v>5148</v>
      </c>
      <c r="AE484" s="5" t="s">
        <v>4216</v>
      </c>
      <c r="AF484" s="5" t="s">
        <v>14</v>
      </c>
      <c r="AG484" s="5">
        <v>3.032</v>
      </c>
      <c r="AH484" s="5" t="s">
        <v>5041</v>
      </c>
    </row>
    <row r="485" spans="1:34" x14ac:dyDescent="0.15">
      <c r="A485" s="3">
        <v>490</v>
      </c>
      <c r="B485" s="5" t="s">
        <v>2467</v>
      </c>
      <c r="C485" s="5" t="e">
        <f>INDEX('168-上海理工大学-is05(scie2018)'!$E:$E,MATCH(B485,'168-上海理工大学-is05(scie2018)'!$B:$B,0))</f>
        <v>#N/A</v>
      </c>
      <c r="D485" s="5" t="s">
        <v>6461</v>
      </c>
      <c r="E485" s="5" t="s">
        <v>7913</v>
      </c>
      <c r="F485" s="5" t="s">
        <v>6157</v>
      </c>
      <c r="G485" s="5" t="s">
        <v>7836</v>
      </c>
      <c r="H485" s="8" t="s">
        <v>7837</v>
      </c>
      <c r="I485" s="5" t="s">
        <v>7793</v>
      </c>
      <c r="J485" s="8" t="s">
        <v>7794</v>
      </c>
      <c r="K485" s="5" t="s">
        <v>7793</v>
      </c>
      <c r="L485" s="8" t="s">
        <v>7794</v>
      </c>
      <c r="M485" s="5" t="s">
        <v>7838</v>
      </c>
      <c r="N485" s="5" t="s">
        <v>5431</v>
      </c>
      <c r="O485" s="5" t="s">
        <v>5431</v>
      </c>
      <c r="P485" s="5" t="s">
        <v>5428</v>
      </c>
      <c r="Q485" s="5" t="s">
        <v>5431</v>
      </c>
      <c r="R485" s="5" t="s">
        <v>7839</v>
      </c>
      <c r="S485" s="8" t="s">
        <v>7840</v>
      </c>
      <c r="T485" s="5" t="s">
        <v>7841</v>
      </c>
      <c r="U485" s="8" t="s">
        <v>2469</v>
      </c>
      <c r="V485" s="5" t="s">
        <v>2468</v>
      </c>
      <c r="W485" s="5" t="s">
        <v>1929</v>
      </c>
      <c r="X485" s="5">
        <v>2018</v>
      </c>
      <c r="Y485" s="5">
        <v>53</v>
      </c>
      <c r="Z485" s="5">
        <v>3</v>
      </c>
      <c r="AA485" s="5" t="s">
        <v>2470</v>
      </c>
      <c r="AB485" s="5" t="s">
        <v>1930</v>
      </c>
      <c r="AC485" s="5" t="s">
        <v>1167</v>
      </c>
      <c r="AD485" s="5" t="s">
        <v>5152</v>
      </c>
      <c r="AE485" s="5" t="s">
        <v>4816</v>
      </c>
      <c r="AF485" s="5" t="s">
        <v>14</v>
      </c>
      <c r="AG485" s="5">
        <v>2.2810000000000001</v>
      </c>
      <c r="AH485" s="5" t="s">
        <v>5009</v>
      </c>
    </row>
    <row r="486" spans="1:34" x14ac:dyDescent="0.15">
      <c r="A486" s="3">
        <v>508</v>
      </c>
      <c r="B486" s="5" t="s">
        <v>2553</v>
      </c>
      <c r="C486" s="5" t="e">
        <f>INDEX('168-上海理工大学-is05(scie2018)'!$E:$E,MATCH(B486,'168-上海理工大学-is05(scie2018)'!$B:$B,0))</f>
        <v>#N/A</v>
      </c>
      <c r="D486" s="5" t="s">
        <v>6406</v>
      </c>
      <c r="E486" s="5" t="s">
        <v>7913</v>
      </c>
      <c r="F486" s="5" t="s">
        <v>5433</v>
      </c>
      <c r="G486" s="5" t="s">
        <v>7842</v>
      </c>
      <c r="H486" s="8" t="s">
        <v>7843</v>
      </c>
      <c r="I486" s="5" t="s">
        <v>7682</v>
      </c>
      <c r="J486" s="8" t="s">
        <v>7683</v>
      </c>
      <c r="K486" s="5" t="s">
        <v>7682</v>
      </c>
      <c r="L486" s="8" t="s">
        <v>7683</v>
      </c>
      <c r="M486" s="5" t="s">
        <v>7844</v>
      </c>
      <c r="N486" s="5" t="s">
        <v>5428</v>
      </c>
      <c r="O486" s="5" t="s">
        <v>5428</v>
      </c>
      <c r="P486" s="5" t="s">
        <v>5428</v>
      </c>
      <c r="Q486" s="5" t="s">
        <v>5428</v>
      </c>
      <c r="R486" s="5" t="s">
        <v>7845</v>
      </c>
      <c r="S486" s="8" t="s">
        <v>7846</v>
      </c>
      <c r="T486" s="5" t="s">
        <v>7847</v>
      </c>
      <c r="U486" s="8" t="s">
        <v>2555</v>
      </c>
      <c r="V486" s="5" t="s">
        <v>2554</v>
      </c>
      <c r="W486" s="5" t="s">
        <v>2556</v>
      </c>
      <c r="X486" s="5">
        <v>2018</v>
      </c>
      <c r="Y486" s="5">
        <v>29</v>
      </c>
      <c r="Z486" s="5">
        <v>1</v>
      </c>
      <c r="AA486" s="5" t="s">
        <v>2558</v>
      </c>
      <c r="AB486" s="5" t="s">
        <v>2557</v>
      </c>
      <c r="AC486" s="5" t="s">
        <v>649</v>
      </c>
      <c r="AD486" s="5" t="s">
        <v>4933</v>
      </c>
      <c r="AE486" s="5" t="s">
        <v>4124</v>
      </c>
      <c r="AF486" s="5" t="s">
        <v>14</v>
      </c>
      <c r="AG486" s="5">
        <v>2.3980000000000001</v>
      </c>
      <c r="AH486" s="5" t="s">
        <v>5041</v>
      </c>
    </row>
    <row r="487" spans="1:34" x14ac:dyDescent="0.15">
      <c r="A487" s="3">
        <v>509</v>
      </c>
      <c r="B487" s="5" t="s">
        <v>2559</v>
      </c>
      <c r="C487" s="5" t="e">
        <f>INDEX('168-上海理工大学-is05(scie2018)'!$E:$E,MATCH(B487,'168-上海理工大学-is05(scie2018)'!$B:$B,0))</f>
        <v>#N/A</v>
      </c>
      <c r="D487" s="5" t="s">
        <v>6461</v>
      </c>
      <c r="E487" s="5" t="s">
        <v>7913</v>
      </c>
      <c r="F487" s="5" t="s">
        <v>5427</v>
      </c>
      <c r="G487" s="5" t="s">
        <v>7630</v>
      </c>
      <c r="H487" s="8" t="s">
        <v>7631</v>
      </c>
      <c r="I487" s="5" t="s">
        <v>7630</v>
      </c>
      <c r="J487" s="8" t="s">
        <v>7631</v>
      </c>
      <c r="K487" s="5" t="s">
        <v>7630</v>
      </c>
      <c r="L487" s="8" t="s">
        <v>5595</v>
      </c>
      <c r="M487" s="5" t="s">
        <v>7632</v>
      </c>
      <c r="N487" s="5" t="s">
        <v>5431</v>
      </c>
      <c r="O487" s="5" t="s">
        <v>5431</v>
      </c>
      <c r="P487" s="5" t="s">
        <v>5428</v>
      </c>
      <c r="Q487" s="5" t="s">
        <v>5428</v>
      </c>
      <c r="R487" s="5" t="s">
        <v>5620</v>
      </c>
      <c r="S487" s="8" t="s">
        <v>5620</v>
      </c>
      <c r="T487" s="5" t="s">
        <v>5620</v>
      </c>
      <c r="U487" s="8" t="s">
        <v>2561</v>
      </c>
      <c r="V487" s="5" t="s">
        <v>2560</v>
      </c>
      <c r="W487" s="5" t="s">
        <v>2562</v>
      </c>
      <c r="X487" s="5">
        <v>2018</v>
      </c>
      <c r="AA487" s="5" t="s">
        <v>17</v>
      </c>
      <c r="AB487" s="5" t="s">
        <v>2563</v>
      </c>
      <c r="AC487" s="5" t="s">
        <v>254</v>
      </c>
      <c r="AD487" s="5" t="s">
        <v>4936</v>
      </c>
      <c r="AE487" s="5" t="s">
        <v>4937</v>
      </c>
      <c r="AF487" s="5" t="s">
        <v>14</v>
      </c>
      <c r="AG487" s="5">
        <v>1.131</v>
      </c>
      <c r="AH487" s="5" t="s">
        <v>5041</v>
      </c>
    </row>
    <row r="488" spans="1:34" x14ac:dyDescent="0.15">
      <c r="A488" s="3">
        <v>522</v>
      </c>
      <c r="B488" s="5" t="s">
        <v>2624</v>
      </c>
      <c r="C488" s="5" t="e">
        <f>INDEX('168-上海理工大学-is05(scie2018)'!$E:$E,MATCH(B488,'168-上海理工大学-is05(scie2018)'!$B:$B,0))</f>
        <v>#N/A</v>
      </c>
      <c r="D488" s="5" t="s">
        <v>6406</v>
      </c>
      <c r="E488" s="5" t="s">
        <v>7913</v>
      </c>
      <c r="F488" s="5" t="s">
        <v>6146</v>
      </c>
      <c r="G488" s="5" t="s">
        <v>7823</v>
      </c>
      <c r="H488" s="8" t="s">
        <v>7824</v>
      </c>
      <c r="I488" s="5" t="s">
        <v>7673</v>
      </c>
      <c r="J488" s="8" t="s">
        <v>7674</v>
      </c>
      <c r="K488" s="5" t="s">
        <v>7673</v>
      </c>
      <c r="L488" s="8" t="s">
        <v>7674</v>
      </c>
      <c r="M488" s="5" t="s">
        <v>7848</v>
      </c>
      <c r="N488" s="5" t="s">
        <v>5428</v>
      </c>
      <c r="O488" s="5" t="s">
        <v>5428</v>
      </c>
      <c r="P488" s="5" t="s">
        <v>5428</v>
      </c>
      <c r="Q488" s="5" t="s">
        <v>5428</v>
      </c>
      <c r="R488" s="5" t="s">
        <v>7823</v>
      </c>
      <c r="S488" s="8" t="s">
        <v>7824</v>
      </c>
      <c r="T488" s="5" t="s">
        <v>5457</v>
      </c>
      <c r="U488" s="8" t="s">
        <v>2626</v>
      </c>
      <c r="V488" s="5" t="s">
        <v>2625</v>
      </c>
      <c r="W488" s="5" t="s">
        <v>2627</v>
      </c>
      <c r="X488" s="5">
        <v>2018</v>
      </c>
      <c r="Y488" s="5">
        <v>20</v>
      </c>
      <c r="AA488" s="5" t="s">
        <v>2629</v>
      </c>
      <c r="AB488" s="5" t="s">
        <v>2628</v>
      </c>
      <c r="AC488" s="5" t="s">
        <v>2630</v>
      </c>
      <c r="AD488" s="5" t="s">
        <v>5301</v>
      </c>
      <c r="AE488" s="5" t="s">
        <v>4048</v>
      </c>
      <c r="AF488" s="5" t="s">
        <v>14</v>
      </c>
      <c r="AG488" s="5">
        <v>1.3979999999999999</v>
      </c>
      <c r="AH488" s="5" t="s">
        <v>5041</v>
      </c>
    </row>
    <row r="489" spans="1:34" x14ac:dyDescent="0.15">
      <c r="A489" s="3">
        <v>543</v>
      </c>
      <c r="B489" s="5" t="s">
        <v>2741</v>
      </c>
      <c r="C489" s="5" t="e">
        <f>INDEX('168-上海理工大学-is05(scie2018)'!$E:$E,MATCH(B489,'168-上海理工大学-is05(scie2018)'!$B:$B,0))</f>
        <v>#N/A</v>
      </c>
      <c r="D489" s="5" t="s">
        <v>6406</v>
      </c>
      <c r="E489" s="5" t="s">
        <v>7913</v>
      </c>
      <c r="F489" s="5" t="s">
        <v>5427</v>
      </c>
      <c r="G489" s="5" t="s">
        <v>7849</v>
      </c>
      <c r="H489" s="8" t="s">
        <v>7850</v>
      </c>
      <c r="I489" s="5" t="s">
        <v>7849</v>
      </c>
      <c r="J489" s="8" t="s">
        <v>7850</v>
      </c>
      <c r="K489" s="5" t="s">
        <v>7849</v>
      </c>
      <c r="L489" s="8" t="s">
        <v>7850</v>
      </c>
      <c r="M489" s="5" t="s">
        <v>7851</v>
      </c>
      <c r="N489" s="5" t="s">
        <v>5428</v>
      </c>
      <c r="O489" s="5" t="s">
        <v>5428</v>
      </c>
      <c r="P489" s="5" t="s">
        <v>5431</v>
      </c>
      <c r="Q489" s="5" t="s">
        <v>5431</v>
      </c>
      <c r="R489" s="5" t="s">
        <v>5620</v>
      </c>
      <c r="S489" s="8" t="s">
        <v>5620</v>
      </c>
      <c r="T489" s="5" t="s">
        <v>5620</v>
      </c>
      <c r="U489" s="8" t="s">
        <v>2743</v>
      </c>
      <c r="V489" s="5" t="s">
        <v>2742</v>
      </c>
      <c r="W489" s="5" t="s">
        <v>2744</v>
      </c>
      <c r="X489" s="5">
        <v>2018</v>
      </c>
      <c r="Y489" s="5">
        <v>59</v>
      </c>
      <c r="AA489" s="5" t="s">
        <v>2746</v>
      </c>
      <c r="AB489" s="5" t="s">
        <v>2745</v>
      </c>
      <c r="AC489" s="5" t="s">
        <v>2747</v>
      </c>
      <c r="AD489" s="5" t="s">
        <v>4269</v>
      </c>
      <c r="AE489" s="5" t="s">
        <v>4270</v>
      </c>
      <c r="AF489" s="5" t="s">
        <v>14</v>
      </c>
      <c r="AG489" s="5">
        <v>1.9770000000000001</v>
      </c>
      <c r="AH489" s="5" t="s">
        <v>5041</v>
      </c>
    </row>
    <row r="490" spans="1:34" x14ac:dyDescent="0.15">
      <c r="A490" s="3">
        <v>565</v>
      </c>
      <c r="B490" s="5" t="s">
        <v>2851</v>
      </c>
      <c r="C490" s="5" t="e">
        <f>INDEX('168-上海理工大学-is05(scie2018)'!$E:$E,MATCH(B490,'168-上海理工大学-is05(scie2018)'!$B:$B,0))</f>
        <v>#N/A</v>
      </c>
      <c r="D490" s="5" t="s">
        <v>6461</v>
      </c>
      <c r="E490" s="5" t="s">
        <v>7913</v>
      </c>
      <c r="F490" s="5" t="s">
        <v>5478</v>
      </c>
      <c r="G490" s="5" t="s">
        <v>7619</v>
      </c>
      <c r="H490" s="8" t="s">
        <v>7620</v>
      </c>
      <c r="I490" s="5" t="s">
        <v>7619</v>
      </c>
      <c r="J490" s="8" t="s">
        <v>7662</v>
      </c>
      <c r="K490" s="5" t="s">
        <v>7619</v>
      </c>
      <c r="L490" s="8" t="s">
        <v>7620</v>
      </c>
      <c r="M490" s="5" t="s">
        <v>7822</v>
      </c>
      <c r="N490" s="5" t="s">
        <v>5428</v>
      </c>
      <c r="O490" s="5" t="s">
        <v>5428</v>
      </c>
      <c r="P490" s="5" t="s">
        <v>5428</v>
      </c>
      <c r="Q490" s="5" t="s">
        <v>5428</v>
      </c>
      <c r="R490" s="5" t="s">
        <v>5620</v>
      </c>
      <c r="S490" s="8" t="s">
        <v>5620</v>
      </c>
      <c r="T490" s="5" t="s">
        <v>5620</v>
      </c>
      <c r="U490" s="8" t="s">
        <v>2265</v>
      </c>
      <c r="V490" s="5" t="s">
        <v>2852</v>
      </c>
      <c r="W490" s="5" t="s">
        <v>2853</v>
      </c>
      <c r="X490" s="5">
        <v>2018</v>
      </c>
      <c r="Y490" s="5">
        <v>33</v>
      </c>
      <c r="Z490" s="5">
        <v>5</v>
      </c>
      <c r="AA490" s="5" t="s">
        <v>2855</v>
      </c>
      <c r="AB490" s="5" t="s">
        <v>2854</v>
      </c>
      <c r="AC490" s="5" t="s">
        <v>1510</v>
      </c>
      <c r="AD490" s="5" t="s">
        <v>4479</v>
      </c>
      <c r="AE490" s="5" t="s">
        <v>4061</v>
      </c>
      <c r="AF490" s="5" t="s">
        <v>14</v>
      </c>
      <c r="AG490" s="5">
        <v>1.546</v>
      </c>
      <c r="AH490" s="5" t="s">
        <v>5041</v>
      </c>
    </row>
    <row r="491" spans="1:34" x14ac:dyDescent="0.15">
      <c r="A491" s="3">
        <v>572</v>
      </c>
      <c r="B491" s="5" t="s">
        <v>2891</v>
      </c>
      <c r="C491" s="5" t="e">
        <f>INDEX('168-上海理工大学-is05(scie2018)'!$E:$E,MATCH(B491,'168-上海理工大学-is05(scie2018)'!$B:$B,0))</f>
        <v>#N/A</v>
      </c>
      <c r="D491" s="5" t="s">
        <v>5442</v>
      </c>
      <c r="E491" s="5" t="s">
        <v>7913</v>
      </c>
      <c r="F491" s="5" t="s">
        <v>6146</v>
      </c>
      <c r="G491" s="5" t="s">
        <v>7852</v>
      </c>
      <c r="H491" s="8" t="s">
        <v>7853</v>
      </c>
      <c r="I491" s="5" t="s">
        <v>7673</v>
      </c>
      <c r="J491" s="8" t="s">
        <v>7674</v>
      </c>
      <c r="K491" s="5" t="s">
        <v>7673</v>
      </c>
      <c r="L491" s="8" t="s">
        <v>7674</v>
      </c>
      <c r="M491" s="5" t="s">
        <v>7854</v>
      </c>
      <c r="N491" s="5" t="s">
        <v>5428</v>
      </c>
      <c r="O491" s="5" t="s">
        <v>5428</v>
      </c>
      <c r="P491" s="5" t="s">
        <v>5428</v>
      </c>
      <c r="Q491" s="5" t="s">
        <v>5428</v>
      </c>
      <c r="R491" s="5" t="s">
        <v>7852</v>
      </c>
      <c r="S491" s="8" t="s">
        <v>7853</v>
      </c>
      <c r="T491" s="5" t="s">
        <v>5457</v>
      </c>
      <c r="U491" s="8" t="s">
        <v>2893</v>
      </c>
      <c r="V491" s="5" t="s">
        <v>2892</v>
      </c>
      <c r="W491" s="5" t="s">
        <v>2679</v>
      </c>
      <c r="X491" s="5">
        <v>2018</v>
      </c>
      <c r="Y491" s="5">
        <v>194</v>
      </c>
      <c r="AA491" s="5" t="s">
        <v>2894</v>
      </c>
      <c r="AB491" s="5" t="s">
        <v>2680</v>
      </c>
      <c r="AC491" s="5" t="s">
        <v>2630</v>
      </c>
      <c r="AD491" s="5" t="s">
        <v>5305</v>
      </c>
      <c r="AE491" s="5" t="s">
        <v>4048</v>
      </c>
      <c r="AF491" s="5" t="s">
        <v>14</v>
      </c>
      <c r="AG491" s="5">
        <v>6.0439999999999996</v>
      </c>
      <c r="AH491" s="5" t="s">
        <v>5041</v>
      </c>
    </row>
    <row r="492" spans="1:34" x14ac:dyDescent="0.15">
      <c r="A492" s="3">
        <v>577</v>
      </c>
      <c r="B492" s="5" t="s">
        <v>2915</v>
      </c>
      <c r="C492" s="5" t="e">
        <f>INDEX('168-上海理工大学-is05(scie2018)'!$E:$E,MATCH(B492,'168-上海理工大学-is05(scie2018)'!$B:$B,0))</f>
        <v>#N/A</v>
      </c>
      <c r="D492" s="5" t="s">
        <v>6461</v>
      </c>
      <c r="E492" s="5" t="s">
        <v>7913</v>
      </c>
      <c r="F492" s="5" t="s">
        <v>5433</v>
      </c>
      <c r="G492" s="5" t="s">
        <v>7855</v>
      </c>
      <c r="H492" s="8" t="s">
        <v>7856</v>
      </c>
      <c r="I492" s="5" t="s">
        <v>7857</v>
      </c>
      <c r="J492" s="8" t="s">
        <v>7858</v>
      </c>
      <c r="K492" s="5" t="s">
        <v>7857</v>
      </c>
      <c r="L492" s="8" t="s">
        <v>7858</v>
      </c>
      <c r="M492" s="5" t="s">
        <v>7859</v>
      </c>
      <c r="N492" s="5" t="s">
        <v>5428</v>
      </c>
      <c r="O492" s="5" t="s">
        <v>5428</v>
      </c>
      <c r="P492" s="5" t="s">
        <v>5428</v>
      </c>
      <c r="Q492" s="5" t="s">
        <v>5428</v>
      </c>
      <c r="R492" s="5" t="s">
        <v>7855</v>
      </c>
      <c r="S492" s="8" t="s">
        <v>7856</v>
      </c>
      <c r="T492" s="5" t="s">
        <v>5457</v>
      </c>
      <c r="U492" s="8" t="s">
        <v>2917</v>
      </c>
      <c r="V492" s="5" t="s">
        <v>2916</v>
      </c>
      <c r="W492" s="5" t="s">
        <v>2918</v>
      </c>
      <c r="X492" s="5">
        <v>2018</v>
      </c>
      <c r="Y492" s="5">
        <v>46</v>
      </c>
      <c r="Z492" s="5">
        <v>8</v>
      </c>
      <c r="AA492" s="5" t="s">
        <v>2920</v>
      </c>
      <c r="AB492" s="5" t="s">
        <v>2919</v>
      </c>
      <c r="AC492" s="5" t="s">
        <v>649</v>
      </c>
      <c r="AD492" s="5" t="s">
        <v>4537</v>
      </c>
      <c r="AE492" s="5" t="s">
        <v>4063</v>
      </c>
      <c r="AF492" s="5" t="s">
        <v>47</v>
      </c>
      <c r="AG492" s="5">
        <v>0.93100000000000005</v>
      </c>
      <c r="AH492" s="5" t="s">
        <v>5041</v>
      </c>
    </row>
    <row r="493" spans="1:34" x14ac:dyDescent="0.15">
      <c r="A493" s="3">
        <v>609</v>
      </c>
      <c r="B493" s="5" t="s">
        <v>3073</v>
      </c>
      <c r="C493" s="5" t="e">
        <f>INDEX('168-上海理工大学-is05(scie2018)'!$E:$E,MATCH(B493,'168-上海理工大学-is05(scie2018)'!$B:$B,0))</f>
        <v>#N/A</v>
      </c>
      <c r="D493" s="5" t="s">
        <v>6461</v>
      </c>
      <c r="E493" s="5" t="s">
        <v>7913</v>
      </c>
      <c r="F493" s="5" t="s">
        <v>5427</v>
      </c>
      <c r="G493" s="5" t="s">
        <v>6576</v>
      </c>
      <c r="H493" s="8" t="s">
        <v>7860</v>
      </c>
      <c r="I493" s="5" t="s">
        <v>7642</v>
      </c>
      <c r="J493" s="8" t="s">
        <v>7643</v>
      </c>
      <c r="K493" s="5" t="s">
        <v>6576</v>
      </c>
      <c r="L493" s="8" t="s">
        <v>7860</v>
      </c>
      <c r="M493" s="5" t="s">
        <v>7861</v>
      </c>
      <c r="N493" s="5" t="s">
        <v>5428</v>
      </c>
      <c r="O493" s="5" t="s">
        <v>5428</v>
      </c>
      <c r="P493" s="5" t="s">
        <v>5428</v>
      </c>
      <c r="Q493" s="5" t="s">
        <v>5428</v>
      </c>
      <c r="R493" s="5" t="s">
        <v>7862</v>
      </c>
      <c r="S493" s="8" t="s">
        <v>7863</v>
      </c>
      <c r="T493" s="5"/>
      <c r="U493" s="8" t="s">
        <v>3075</v>
      </c>
      <c r="V493" s="5" t="s">
        <v>3074</v>
      </c>
      <c r="W493" s="5" t="s">
        <v>3076</v>
      </c>
      <c r="X493" s="5">
        <v>2018</v>
      </c>
      <c r="Y493" s="5">
        <v>47</v>
      </c>
      <c r="Z493" s="5">
        <v>4</v>
      </c>
      <c r="AA493" s="5" t="s">
        <v>3078</v>
      </c>
      <c r="AB493" s="5" t="s">
        <v>3077</v>
      </c>
      <c r="AC493" s="5" t="s">
        <v>649</v>
      </c>
      <c r="AD493" s="5" t="s">
        <v>5297</v>
      </c>
      <c r="AE493" s="5" t="s">
        <v>4769</v>
      </c>
      <c r="AF493" s="5" t="s">
        <v>14</v>
      </c>
      <c r="AG493" s="5">
        <v>1.4850000000000001</v>
      </c>
      <c r="AH493" s="5" t="s">
        <v>5041</v>
      </c>
    </row>
    <row r="494" spans="1:34" x14ac:dyDescent="0.15">
      <c r="A494" s="3">
        <v>626</v>
      </c>
      <c r="B494" s="5" t="s">
        <v>3155</v>
      </c>
      <c r="C494" s="5" t="e">
        <f>INDEX('168-上海理工大学-is05(scie2018)'!$E:$E,MATCH(B494,'168-上海理工大学-is05(scie2018)'!$B:$B,0))</f>
        <v>#N/A</v>
      </c>
      <c r="D494" s="5" t="s">
        <v>6461</v>
      </c>
      <c r="E494" s="5" t="s">
        <v>7913</v>
      </c>
      <c r="F494" s="5" t="s">
        <v>5433</v>
      </c>
      <c r="G494" s="5" t="s">
        <v>7864</v>
      </c>
      <c r="H494" s="8" t="s">
        <v>7865</v>
      </c>
      <c r="I494" s="5" t="s">
        <v>7857</v>
      </c>
      <c r="J494" s="8" t="s">
        <v>7858</v>
      </c>
      <c r="K494" s="5" t="s">
        <v>7857</v>
      </c>
      <c r="L494" s="8" t="s">
        <v>7858</v>
      </c>
      <c r="M494" s="5" t="s">
        <v>7866</v>
      </c>
      <c r="O494" s="5" t="s">
        <v>5428</v>
      </c>
      <c r="P494" s="5" t="s">
        <v>5428</v>
      </c>
      <c r="Q494" s="5" t="s">
        <v>5428</v>
      </c>
      <c r="R494" s="5" t="s">
        <v>7864</v>
      </c>
      <c r="S494" s="8" t="s">
        <v>7865</v>
      </c>
      <c r="T494" s="5" t="s">
        <v>5457</v>
      </c>
      <c r="U494" s="8" t="s">
        <v>3157</v>
      </c>
      <c r="V494" s="5" t="s">
        <v>3156</v>
      </c>
      <c r="W494" s="5" t="s">
        <v>2918</v>
      </c>
      <c r="X494" s="5">
        <v>2018</v>
      </c>
      <c r="Y494" s="5">
        <v>46</v>
      </c>
      <c r="Z494" s="5">
        <v>2</v>
      </c>
      <c r="AA494" s="5" t="s">
        <v>3158</v>
      </c>
      <c r="AB494" s="5" t="s">
        <v>2919</v>
      </c>
      <c r="AC494" s="5" t="s">
        <v>649</v>
      </c>
      <c r="AD494" s="5" t="s">
        <v>5299</v>
      </c>
      <c r="AE494" s="5" t="s">
        <v>4063</v>
      </c>
      <c r="AF494" s="5" t="s">
        <v>14</v>
      </c>
      <c r="AG494" s="5">
        <v>0.93100000000000005</v>
      </c>
      <c r="AH494" s="5" t="s">
        <v>5041</v>
      </c>
    </row>
    <row r="495" spans="1:34" x14ac:dyDescent="0.15">
      <c r="A495" s="3">
        <v>639</v>
      </c>
      <c r="B495" s="5" t="s">
        <v>3211</v>
      </c>
      <c r="C495" s="5" t="e">
        <f>INDEX('168-上海理工大学-is05(scie2018)'!$E:$E,MATCH(B495,'168-上海理工大学-is05(scie2018)'!$B:$B,0))</f>
        <v>#N/A</v>
      </c>
      <c r="D495" s="5" t="s">
        <v>5442</v>
      </c>
      <c r="E495" s="5" t="s">
        <v>7913</v>
      </c>
      <c r="F495" s="5" t="s">
        <v>6146</v>
      </c>
      <c r="G495" s="5" t="s">
        <v>7867</v>
      </c>
      <c r="H495" s="8" t="s">
        <v>7868</v>
      </c>
      <c r="I495" s="5" t="s">
        <v>7701</v>
      </c>
      <c r="J495" s="8" t="s">
        <v>7702</v>
      </c>
      <c r="K495" s="5" t="s">
        <v>7701</v>
      </c>
      <c r="L495" s="8" t="s">
        <v>7702</v>
      </c>
      <c r="M495" s="5" t="s">
        <v>7869</v>
      </c>
      <c r="N495" s="5" t="s">
        <v>5431</v>
      </c>
      <c r="O495" s="5" t="s">
        <v>5428</v>
      </c>
      <c r="P495" s="5" t="s">
        <v>5428</v>
      </c>
      <c r="Q495" s="5" t="s">
        <v>5431</v>
      </c>
      <c r="R495" s="5" t="s">
        <v>7867</v>
      </c>
      <c r="S495" s="8" t="s">
        <v>7868</v>
      </c>
      <c r="T495" s="5" t="s">
        <v>5457</v>
      </c>
      <c r="U495" s="8" t="s">
        <v>3213</v>
      </c>
      <c r="V495" s="5" t="s">
        <v>3212</v>
      </c>
      <c r="W495" s="5" t="s">
        <v>3214</v>
      </c>
      <c r="X495" s="5">
        <v>2018</v>
      </c>
      <c r="Y495" s="5">
        <v>28</v>
      </c>
      <c r="Z495" s="5">
        <v>1</v>
      </c>
      <c r="AA495" s="5" t="s">
        <v>3216</v>
      </c>
      <c r="AB495" s="5" t="s">
        <v>3215</v>
      </c>
      <c r="AC495" s="5" t="s">
        <v>3217</v>
      </c>
      <c r="AD495" s="5" t="s">
        <v>5150</v>
      </c>
      <c r="AE495" s="5" t="s">
        <v>4890</v>
      </c>
      <c r="AF495" s="5" t="s">
        <v>14</v>
      </c>
      <c r="AG495" s="5">
        <v>4.468</v>
      </c>
      <c r="AH495" s="5" t="s">
        <v>5041</v>
      </c>
    </row>
    <row r="496" spans="1:34" x14ac:dyDescent="0.15">
      <c r="A496" s="3">
        <v>695</v>
      </c>
      <c r="B496" s="5" t="s">
        <v>3480</v>
      </c>
      <c r="C496" s="5" t="e">
        <f>INDEX('168-上海理工大学-is05(scie2018)'!$E:$E,MATCH(B496,'168-上海理工大学-is05(scie2018)'!$B:$B,0))</f>
        <v>#N/A</v>
      </c>
      <c r="D496" s="5" t="s">
        <v>6461</v>
      </c>
      <c r="E496" s="5" t="s">
        <v>7913</v>
      </c>
      <c r="F496" s="5" t="s">
        <v>6146</v>
      </c>
      <c r="G496" s="5" t="s">
        <v>7705</v>
      </c>
      <c r="H496" s="8" t="s">
        <v>7706</v>
      </c>
      <c r="I496" s="5" t="s">
        <v>7682</v>
      </c>
      <c r="J496" s="8" t="s">
        <v>7683</v>
      </c>
      <c r="K496" s="5" t="s">
        <v>7682</v>
      </c>
      <c r="L496" s="8" t="s">
        <v>7683</v>
      </c>
      <c r="M496" s="5" t="s">
        <v>7870</v>
      </c>
      <c r="N496" s="5" t="s">
        <v>5428</v>
      </c>
      <c r="O496" s="5" t="s">
        <v>5428</v>
      </c>
      <c r="P496" s="5" t="s">
        <v>5428</v>
      </c>
      <c r="Q496" s="5" t="s">
        <v>5428</v>
      </c>
      <c r="R496" s="5" t="s">
        <v>7871</v>
      </c>
      <c r="S496" s="8" t="s">
        <v>7872</v>
      </c>
      <c r="T496" s="5" t="s">
        <v>5538</v>
      </c>
      <c r="U496" s="8" t="s">
        <v>3482</v>
      </c>
      <c r="V496" s="5" t="s">
        <v>3481</v>
      </c>
      <c r="W496" s="5" t="s">
        <v>3483</v>
      </c>
      <c r="X496" s="5">
        <v>2018</v>
      </c>
      <c r="Y496" s="5">
        <v>38</v>
      </c>
      <c r="Z496" s="5">
        <v>4</v>
      </c>
      <c r="AA496" s="5" t="s">
        <v>17</v>
      </c>
      <c r="AB496" s="5" t="s">
        <v>3484</v>
      </c>
      <c r="AC496" s="5" t="s">
        <v>649</v>
      </c>
      <c r="AD496" s="5" t="s">
        <v>4560</v>
      </c>
      <c r="AE496" s="5" t="s">
        <v>4124</v>
      </c>
      <c r="AF496" s="5" t="s">
        <v>14</v>
      </c>
      <c r="AG496" s="5">
        <v>1.665</v>
      </c>
      <c r="AH496" s="5" t="s">
        <v>5041</v>
      </c>
    </row>
    <row r="497" spans="1:34" x14ac:dyDescent="0.15">
      <c r="A497" s="3">
        <v>700</v>
      </c>
      <c r="B497" s="5" t="s">
        <v>3501</v>
      </c>
      <c r="C497" s="5" t="e">
        <f>INDEX('168-上海理工大学-is05(scie2018)'!$E:$E,MATCH(B497,'168-上海理工大学-is05(scie2018)'!$B:$B,0))</f>
        <v>#N/A</v>
      </c>
      <c r="D497" s="5" t="s">
        <v>5442</v>
      </c>
      <c r="E497" s="5" t="s">
        <v>7913</v>
      </c>
      <c r="F497" s="5" t="s">
        <v>5427</v>
      </c>
      <c r="G497" s="5" t="s">
        <v>7873</v>
      </c>
      <c r="H497" s="8" t="s">
        <v>7874</v>
      </c>
      <c r="I497" s="5" t="s">
        <v>7673</v>
      </c>
      <c r="J497" s="8" t="s">
        <v>7674</v>
      </c>
      <c r="K497" s="5" t="s">
        <v>7873</v>
      </c>
      <c r="L497" s="8" t="s">
        <v>5595</v>
      </c>
      <c r="M497" s="5" t="s">
        <v>7875</v>
      </c>
      <c r="N497" s="5" t="s">
        <v>5428</v>
      </c>
      <c r="O497" s="5" t="s">
        <v>5431</v>
      </c>
      <c r="P497" s="5" t="s">
        <v>5428</v>
      </c>
      <c r="Q497" s="5" t="s">
        <v>5428</v>
      </c>
      <c r="R497" s="5">
        <v>171700118</v>
      </c>
      <c r="S497" s="8" t="s">
        <v>7876</v>
      </c>
      <c r="T497" s="5" t="s">
        <v>5448</v>
      </c>
      <c r="U497" s="8" t="s">
        <v>3503</v>
      </c>
      <c r="V497" s="5" t="s">
        <v>3502</v>
      </c>
      <c r="W497" s="5" t="s">
        <v>3504</v>
      </c>
      <c r="X497" s="5">
        <v>2018</v>
      </c>
      <c r="Y497" s="5">
        <v>101</v>
      </c>
      <c r="Z497" s="5">
        <v>8</v>
      </c>
      <c r="AA497" s="5" t="s">
        <v>3506</v>
      </c>
      <c r="AB497" s="5" t="s">
        <v>3505</v>
      </c>
      <c r="AC497" s="5" t="s">
        <v>2630</v>
      </c>
      <c r="AD497" s="5" t="s">
        <v>4544</v>
      </c>
      <c r="AE497" s="5" t="s">
        <v>4048</v>
      </c>
      <c r="AF497" s="5" t="s">
        <v>14</v>
      </c>
      <c r="AG497" s="5">
        <v>3.0819999999999999</v>
      </c>
      <c r="AH497" s="5" t="s">
        <v>5041</v>
      </c>
    </row>
    <row r="498" spans="1:34" x14ac:dyDescent="0.15">
      <c r="A498" s="3">
        <v>704</v>
      </c>
      <c r="B498" s="5" t="s">
        <v>3523</v>
      </c>
      <c r="C498" s="5" t="e">
        <f>INDEX('168-上海理工大学-is05(scie2018)'!$E:$E,MATCH(B498,'168-上海理工大学-is05(scie2018)'!$B:$B,0))</f>
        <v>#N/A</v>
      </c>
      <c r="D498" s="5" t="s">
        <v>5442</v>
      </c>
      <c r="E498" s="5" t="s">
        <v>7913</v>
      </c>
      <c r="F498" s="5" t="s">
        <v>5427</v>
      </c>
      <c r="G498" s="5" t="s">
        <v>7877</v>
      </c>
      <c r="H498" s="8" t="s">
        <v>7878</v>
      </c>
      <c r="I498" s="5"/>
      <c r="J498" s="8"/>
      <c r="K498" s="5" t="s">
        <v>7877</v>
      </c>
      <c r="L498" s="8" t="s">
        <v>7878</v>
      </c>
      <c r="M498" s="5" t="s">
        <v>7879</v>
      </c>
      <c r="N498" s="5" t="s">
        <v>5428</v>
      </c>
      <c r="O498" s="5" t="s">
        <v>5428</v>
      </c>
      <c r="P498" s="5" t="s">
        <v>5428</v>
      </c>
      <c r="Q498" s="5" t="s">
        <v>5428</v>
      </c>
      <c r="R498" s="5" t="s">
        <v>5620</v>
      </c>
      <c r="S498" s="8" t="s">
        <v>5620</v>
      </c>
      <c r="T498" s="5" t="s">
        <v>5620</v>
      </c>
      <c r="U498" s="8" t="s">
        <v>3525</v>
      </c>
      <c r="V498" s="5" t="s">
        <v>3524</v>
      </c>
      <c r="W498" s="5" t="s">
        <v>3526</v>
      </c>
      <c r="X498" s="5">
        <v>2018</v>
      </c>
      <c r="Y498" s="5">
        <v>7</v>
      </c>
      <c r="Z498" s="5">
        <v>14</v>
      </c>
      <c r="AA498" s="5" t="s">
        <v>17</v>
      </c>
      <c r="AB498" s="5" t="s">
        <v>3527</v>
      </c>
      <c r="AC498" s="5" t="s">
        <v>3528</v>
      </c>
      <c r="AD498" s="5" t="s">
        <v>4580</v>
      </c>
      <c r="AE498" s="5" t="s">
        <v>4581</v>
      </c>
      <c r="AF498" s="5" t="s">
        <v>14</v>
      </c>
      <c r="AG498" s="5">
        <v>4.66</v>
      </c>
      <c r="AH498" s="5" t="s">
        <v>5041</v>
      </c>
    </row>
    <row r="499" spans="1:34" x14ac:dyDescent="0.15">
      <c r="A499" s="3">
        <v>709</v>
      </c>
      <c r="B499" s="5" t="s">
        <v>3543</v>
      </c>
      <c r="C499" s="5" t="e">
        <f>INDEX('168-上海理工大学-is05(scie2018)'!$E:$E,MATCH(B499,'168-上海理工大学-is05(scie2018)'!$B:$B,0))</f>
        <v>#N/A</v>
      </c>
      <c r="D499" s="5" t="s">
        <v>6406</v>
      </c>
      <c r="E499" s="5" t="s">
        <v>7913</v>
      </c>
      <c r="F499" s="5" t="s">
        <v>6146</v>
      </c>
      <c r="G499" s="5" t="s">
        <v>7785</v>
      </c>
      <c r="H499" s="8" t="s">
        <v>7786</v>
      </c>
      <c r="I499" s="5" t="s">
        <v>7673</v>
      </c>
      <c r="J499" s="8" t="s">
        <v>7674</v>
      </c>
      <c r="K499" s="5" t="s">
        <v>7673</v>
      </c>
      <c r="L499" s="8" t="s">
        <v>7674</v>
      </c>
      <c r="M499" s="5" t="s">
        <v>7880</v>
      </c>
      <c r="N499" s="5" t="s">
        <v>5428</v>
      </c>
      <c r="O499" s="5" t="s">
        <v>5428</v>
      </c>
      <c r="P499" s="5" t="s">
        <v>5428</v>
      </c>
      <c r="Q499" s="5" t="s">
        <v>5428</v>
      </c>
      <c r="R499" s="5" t="s">
        <v>7785</v>
      </c>
      <c r="S499" s="8" t="s">
        <v>7786</v>
      </c>
      <c r="T499" s="5" t="s">
        <v>5457</v>
      </c>
      <c r="U499" s="8" t="s">
        <v>3545</v>
      </c>
      <c r="V499" s="5" t="s">
        <v>3544</v>
      </c>
      <c r="W499" s="5" t="s">
        <v>3546</v>
      </c>
      <c r="X499" s="5">
        <v>2018</v>
      </c>
      <c r="Y499" s="5">
        <v>83</v>
      </c>
      <c r="Z499" s="5">
        <v>7</v>
      </c>
      <c r="AA499" s="5" t="s">
        <v>3548</v>
      </c>
      <c r="AB499" s="5" t="s">
        <v>3547</v>
      </c>
      <c r="AC499" s="5" t="s">
        <v>3549</v>
      </c>
      <c r="AD499" s="5" t="s">
        <v>5347</v>
      </c>
      <c r="AE499" s="5" t="s">
        <v>4621</v>
      </c>
      <c r="AF499" s="5" t="s">
        <v>14</v>
      </c>
      <c r="AG499" s="5">
        <v>2.081</v>
      </c>
      <c r="AH499" s="5" t="s">
        <v>5041</v>
      </c>
    </row>
    <row r="500" spans="1:34" x14ac:dyDescent="0.15">
      <c r="A500" s="3">
        <v>719</v>
      </c>
      <c r="B500" s="5" t="s">
        <v>3593</v>
      </c>
      <c r="C500" s="5" t="e">
        <f>INDEX('168-上海理工大学-is05(scie2018)'!$E:$E,MATCH(B500,'168-上海理工大学-is05(scie2018)'!$B:$B,0))</f>
        <v>#N/A</v>
      </c>
      <c r="D500" s="5" t="s">
        <v>6461</v>
      </c>
      <c r="E500" s="5" t="s">
        <v>7913</v>
      </c>
      <c r="F500" s="5" t="s">
        <v>6146</v>
      </c>
      <c r="G500" s="5" t="s">
        <v>7881</v>
      </c>
      <c r="H500" s="8" t="s">
        <v>7882</v>
      </c>
      <c r="I500" s="5" t="s">
        <v>6576</v>
      </c>
      <c r="J500" s="8" t="s">
        <v>7860</v>
      </c>
      <c r="K500" s="5" t="s">
        <v>6576</v>
      </c>
      <c r="L500" s="8" t="s">
        <v>7860</v>
      </c>
      <c r="M500" s="5" t="s">
        <v>7883</v>
      </c>
      <c r="N500" s="5" t="s">
        <v>5428</v>
      </c>
      <c r="O500" s="5" t="s">
        <v>5428</v>
      </c>
      <c r="P500" s="5" t="s">
        <v>5428</v>
      </c>
      <c r="Q500" s="5" t="s">
        <v>5428</v>
      </c>
      <c r="R500" s="5" t="s">
        <v>7881</v>
      </c>
      <c r="S500" s="8" t="s">
        <v>7882</v>
      </c>
      <c r="T500" s="5"/>
      <c r="U500" s="8" t="s">
        <v>3595</v>
      </c>
      <c r="V500" s="5" t="s">
        <v>3594</v>
      </c>
      <c r="W500" s="5" t="s">
        <v>3596</v>
      </c>
      <c r="X500" s="5">
        <v>2018</v>
      </c>
      <c r="Y500" s="5">
        <v>42</v>
      </c>
      <c r="Z500" s="5">
        <v>3</v>
      </c>
      <c r="AA500" s="5" t="s">
        <v>17</v>
      </c>
      <c r="AB500" s="5" t="s">
        <v>3597</v>
      </c>
      <c r="AC500" s="5" t="s">
        <v>3598</v>
      </c>
      <c r="AD500" s="5" t="s">
        <v>4672</v>
      </c>
      <c r="AE500" s="5" t="s">
        <v>4673</v>
      </c>
      <c r="AF500" s="5" t="s">
        <v>14</v>
      </c>
      <c r="AG500" s="5">
        <v>1.3580000000000001</v>
      </c>
      <c r="AH500" s="5" t="s">
        <v>5041</v>
      </c>
    </row>
    <row r="501" spans="1:34" x14ac:dyDescent="0.15">
      <c r="A501" s="3">
        <v>725</v>
      </c>
      <c r="B501" s="5" t="s">
        <v>3622</v>
      </c>
      <c r="C501" s="5" t="e">
        <f>INDEX('168-上海理工大学-is05(scie2018)'!$E:$E,MATCH(B501,'168-上海理工大学-is05(scie2018)'!$B:$B,0))</f>
        <v>#N/A</v>
      </c>
      <c r="D501" s="5" t="s">
        <v>6461</v>
      </c>
      <c r="E501" s="5" t="s">
        <v>7913</v>
      </c>
      <c r="F501" s="5" t="s">
        <v>6146</v>
      </c>
      <c r="G501" s="5" t="s">
        <v>7884</v>
      </c>
      <c r="H501" s="8" t="s">
        <v>7885</v>
      </c>
      <c r="I501" s="5" t="s">
        <v>7726</v>
      </c>
      <c r="J501" s="8" t="s">
        <v>7727</v>
      </c>
      <c r="K501" s="5" t="s">
        <v>7726</v>
      </c>
      <c r="L501" s="8" t="s">
        <v>7727</v>
      </c>
      <c r="M501" s="5" t="s">
        <v>7886</v>
      </c>
      <c r="N501" s="5" t="s">
        <v>5428</v>
      </c>
      <c r="O501" s="5" t="s">
        <v>5428</v>
      </c>
      <c r="P501" s="5" t="s">
        <v>5431</v>
      </c>
      <c r="Q501" s="5" t="s">
        <v>5428</v>
      </c>
      <c r="R501" s="5">
        <v>141580082</v>
      </c>
      <c r="S501" s="8" t="s">
        <v>7885</v>
      </c>
      <c r="T501" s="5" t="s">
        <v>7885</v>
      </c>
      <c r="U501" s="8" t="s">
        <v>3624</v>
      </c>
      <c r="V501" s="5" t="s">
        <v>3623</v>
      </c>
      <c r="W501" s="5" t="s">
        <v>3625</v>
      </c>
      <c r="X501" s="5">
        <v>2018</v>
      </c>
      <c r="Y501" s="5">
        <v>12</v>
      </c>
      <c r="Z501" s="5">
        <v>2</v>
      </c>
      <c r="AA501" s="5" t="s">
        <v>17</v>
      </c>
      <c r="AB501" s="5" t="s">
        <v>3626</v>
      </c>
      <c r="AC501" s="5" t="s">
        <v>649</v>
      </c>
      <c r="AD501" s="5" t="s">
        <v>5296</v>
      </c>
      <c r="AE501" s="5" t="s">
        <v>4691</v>
      </c>
      <c r="AF501" s="5" t="s">
        <v>14</v>
      </c>
      <c r="AG501" s="5">
        <v>0.53900000000000003</v>
      </c>
      <c r="AH501" s="5" t="s">
        <v>5041</v>
      </c>
    </row>
    <row r="502" spans="1:34" x14ac:dyDescent="0.15">
      <c r="A502" s="3">
        <v>739</v>
      </c>
      <c r="B502" s="5" t="s">
        <v>3695</v>
      </c>
      <c r="C502" s="5" t="e">
        <f>INDEX('168-上海理工大学-is05(scie2018)'!$E:$E,MATCH(B502,'168-上海理工大学-is05(scie2018)'!$B:$B,0))</f>
        <v>#N/A</v>
      </c>
      <c r="D502" s="5" t="s">
        <v>5442</v>
      </c>
      <c r="E502" s="5" t="s">
        <v>7913</v>
      </c>
      <c r="F502" s="5" t="s">
        <v>6146</v>
      </c>
      <c r="G502" s="5" t="s">
        <v>7809</v>
      </c>
      <c r="H502" s="8" t="s">
        <v>7810</v>
      </c>
      <c r="I502" s="5" t="s">
        <v>7673</v>
      </c>
      <c r="J502" s="8" t="s">
        <v>7674</v>
      </c>
      <c r="K502" s="5" t="s">
        <v>7673</v>
      </c>
      <c r="L502" s="8" t="s">
        <v>7674</v>
      </c>
      <c r="M502" s="5" t="s">
        <v>7887</v>
      </c>
      <c r="N502" s="5" t="s">
        <v>5428</v>
      </c>
      <c r="O502" s="5" t="s">
        <v>5428</v>
      </c>
      <c r="P502" s="5" t="s">
        <v>5428</v>
      </c>
      <c r="Q502" s="5" t="s">
        <v>5428</v>
      </c>
      <c r="R502" s="5" t="s">
        <v>7809</v>
      </c>
      <c r="S502" s="8" t="s">
        <v>7810</v>
      </c>
      <c r="T502" s="5" t="s">
        <v>5457</v>
      </c>
      <c r="U502" s="8" t="s">
        <v>3697</v>
      </c>
      <c r="V502" s="5" t="s">
        <v>3696</v>
      </c>
      <c r="W502" s="5" t="s">
        <v>3504</v>
      </c>
      <c r="X502" s="5">
        <v>2018</v>
      </c>
      <c r="Y502" s="5">
        <v>101</v>
      </c>
      <c r="Z502" s="5">
        <v>4</v>
      </c>
      <c r="AA502" s="5" t="s">
        <v>3698</v>
      </c>
      <c r="AB502" s="5" t="s">
        <v>3505</v>
      </c>
      <c r="AC502" s="5" t="s">
        <v>2630</v>
      </c>
      <c r="AD502" s="5" t="s">
        <v>5147</v>
      </c>
      <c r="AE502" s="5" t="s">
        <v>4048</v>
      </c>
      <c r="AF502" s="5" t="s">
        <v>14</v>
      </c>
      <c r="AG502" s="5">
        <v>3.0819999999999999</v>
      </c>
      <c r="AH502" s="5" t="s">
        <v>5041</v>
      </c>
    </row>
    <row r="503" spans="1:34" x14ac:dyDescent="0.15">
      <c r="A503" s="3">
        <v>750</v>
      </c>
      <c r="B503" s="5" t="s">
        <v>3742</v>
      </c>
      <c r="C503" s="5" t="e">
        <f>INDEX('168-上海理工大学-is05(scie2018)'!$E:$E,MATCH(B503,'168-上海理工大学-is05(scie2018)'!$B:$B,0))</f>
        <v>#N/A</v>
      </c>
      <c r="D503" s="5" t="s">
        <v>6461</v>
      </c>
      <c r="E503" s="5" t="s">
        <v>7913</v>
      </c>
      <c r="F503" s="5" t="s">
        <v>6157</v>
      </c>
      <c r="G503" s="5" t="s">
        <v>7888</v>
      </c>
      <c r="H503" s="8" t="s">
        <v>7889</v>
      </c>
      <c r="I503" s="5" t="s">
        <v>7890</v>
      </c>
      <c r="J503" s="8" t="s">
        <v>7891</v>
      </c>
      <c r="K503" s="5" t="s">
        <v>7890</v>
      </c>
      <c r="L503" s="8" t="s">
        <v>7891</v>
      </c>
      <c r="M503" s="5" t="s">
        <v>7892</v>
      </c>
      <c r="N503" s="5" t="s">
        <v>5428</v>
      </c>
      <c r="O503" s="5" t="s">
        <v>5428</v>
      </c>
      <c r="P503" s="5" t="s">
        <v>5428</v>
      </c>
      <c r="Q503" s="5" t="s">
        <v>5431</v>
      </c>
      <c r="R503" s="5" t="s">
        <v>7888</v>
      </c>
      <c r="S503" s="8" t="s">
        <v>7889</v>
      </c>
      <c r="T503" s="5" t="s">
        <v>5457</v>
      </c>
      <c r="U503" s="8" t="s">
        <v>3744</v>
      </c>
      <c r="V503" s="5" t="s">
        <v>3743</v>
      </c>
      <c r="W503" s="5" t="s">
        <v>3745</v>
      </c>
      <c r="X503" s="5">
        <v>2018</v>
      </c>
      <c r="Y503" s="5">
        <v>8</v>
      </c>
      <c r="Z503" s="5">
        <v>3</v>
      </c>
      <c r="AA503" s="5" t="s">
        <v>3747</v>
      </c>
      <c r="AB503" s="5" t="s">
        <v>3746</v>
      </c>
      <c r="AC503" s="5" t="s">
        <v>3748</v>
      </c>
      <c r="AD503" s="5" t="s">
        <v>5247</v>
      </c>
      <c r="AE503" s="5" t="s">
        <v>4802</v>
      </c>
      <c r="AF503" s="5" t="s">
        <v>14</v>
      </c>
      <c r="AG503" s="5">
        <v>0.499</v>
      </c>
      <c r="AH503" s="5" t="s">
        <v>5014</v>
      </c>
    </row>
    <row r="504" spans="1:34" x14ac:dyDescent="0.15">
      <c r="A504" s="3">
        <v>761</v>
      </c>
      <c r="B504" s="5" t="s">
        <v>3798</v>
      </c>
      <c r="C504" s="5" t="e">
        <f>INDEX('168-上海理工大学-is05(scie2018)'!$E:$E,MATCH(B504,'168-上海理工大学-is05(scie2018)'!$B:$B,0))</f>
        <v>#N/A</v>
      </c>
      <c r="D504" s="5" t="s">
        <v>6461</v>
      </c>
      <c r="E504" s="5" t="s">
        <v>7913</v>
      </c>
      <c r="F504" s="5" t="s">
        <v>5427</v>
      </c>
      <c r="G504" s="5" t="s">
        <v>7893</v>
      </c>
      <c r="H504" s="8" t="s">
        <v>7894</v>
      </c>
      <c r="I504" s="5" t="s">
        <v>7893</v>
      </c>
      <c r="J504" s="8" t="s">
        <v>7894</v>
      </c>
      <c r="K504" s="5" t="s">
        <v>7893</v>
      </c>
      <c r="L504" s="8" t="s">
        <v>7894</v>
      </c>
      <c r="M504" s="5" t="s">
        <v>7895</v>
      </c>
      <c r="N504" s="5" t="s">
        <v>5428</v>
      </c>
      <c r="O504" s="5" t="s">
        <v>5428</v>
      </c>
      <c r="P504" s="5" t="s">
        <v>5428</v>
      </c>
      <c r="Q504" s="5" t="s">
        <v>5428</v>
      </c>
      <c r="R504" s="5"/>
      <c r="S504" s="8"/>
      <c r="T504" s="5"/>
      <c r="U504" s="8" t="s">
        <v>3800</v>
      </c>
      <c r="V504" s="5" t="s">
        <v>3799</v>
      </c>
      <c r="W504" s="5" t="s">
        <v>3801</v>
      </c>
      <c r="X504" s="5">
        <v>2018</v>
      </c>
      <c r="Y504" s="5">
        <v>18</v>
      </c>
      <c r="Z504" s="5">
        <v>1</v>
      </c>
      <c r="AA504" s="5" t="s">
        <v>17</v>
      </c>
      <c r="AB504" s="5" t="s">
        <v>3802</v>
      </c>
      <c r="AC504" s="5" t="s">
        <v>3803</v>
      </c>
      <c r="AD504" s="5" t="s">
        <v>5300</v>
      </c>
      <c r="AE504" s="5" t="s">
        <v>4848</v>
      </c>
      <c r="AF504" s="5" t="s">
        <v>14</v>
      </c>
      <c r="AG504" s="5">
        <v>0.81499999999999995</v>
      </c>
      <c r="AH504" s="5" t="s">
        <v>5041</v>
      </c>
    </row>
    <row r="505" spans="1:34" x14ac:dyDescent="0.15">
      <c r="A505" s="3">
        <v>768</v>
      </c>
      <c r="B505" s="5" t="s">
        <v>3834</v>
      </c>
      <c r="C505" s="5" t="e">
        <f>INDEX('168-上海理工大学-is05(scie2018)'!$E:$E,MATCH(B505,'168-上海理工大学-is05(scie2018)'!$B:$B,0))</f>
        <v>#N/A</v>
      </c>
      <c r="D505" s="5" t="s">
        <v>6461</v>
      </c>
      <c r="E505" s="5" t="s">
        <v>7913</v>
      </c>
      <c r="F505" s="5" t="s">
        <v>5478</v>
      </c>
      <c r="G505" s="5" t="s">
        <v>7890</v>
      </c>
      <c r="H505" s="8" t="s">
        <v>7891</v>
      </c>
      <c r="I505" s="5" t="s">
        <v>7890</v>
      </c>
      <c r="J505" s="8" t="s">
        <v>7891</v>
      </c>
      <c r="K505" s="5" t="s">
        <v>7890</v>
      </c>
      <c r="L505" s="8" t="s">
        <v>7891</v>
      </c>
      <c r="M505" s="5" t="s">
        <v>7896</v>
      </c>
      <c r="N505" s="5" t="s">
        <v>5428</v>
      </c>
      <c r="O505" s="5" t="s">
        <v>5428</v>
      </c>
      <c r="P505" s="5" t="s">
        <v>5428</v>
      </c>
      <c r="Q505" s="5" t="s">
        <v>5431</v>
      </c>
      <c r="R505" s="5" t="s">
        <v>7897</v>
      </c>
      <c r="S505" s="8" t="s">
        <v>7898</v>
      </c>
      <c r="T505" s="5" t="s">
        <v>5448</v>
      </c>
      <c r="U505" s="8" t="s">
        <v>3836</v>
      </c>
      <c r="V505" s="5" t="s">
        <v>3835</v>
      </c>
      <c r="W505" s="5" t="s">
        <v>3837</v>
      </c>
      <c r="X505" s="5">
        <v>2018</v>
      </c>
      <c r="Y505" s="5">
        <v>26</v>
      </c>
      <c r="Z505" s="5">
        <v>6</v>
      </c>
      <c r="AA505" s="5" t="s">
        <v>3839</v>
      </c>
      <c r="AB505" s="5" t="s">
        <v>3838</v>
      </c>
      <c r="AC505" s="5" t="s">
        <v>649</v>
      </c>
      <c r="AD505" s="5" t="s">
        <v>4875</v>
      </c>
      <c r="AE505" s="5" t="s">
        <v>4045</v>
      </c>
      <c r="AF505" s="5" t="s">
        <v>14</v>
      </c>
      <c r="AG505" s="5">
        <v>1.6619999999999999</v>
      </c>
      <c r="AH505" s="5" t="s">
        <v>5041</v>
      </c>
    </row>
    <row r="506" spans="1:34" x14ac:dyDescent="0.15">
      <c r="A506" s="3">
        <v>773</v>
      </c>
      <c r="B506" s="5" t="s">
        <v>3862</v>
      </c>
      <c r="C506" s="5" t="e">
        <f>INDEX('168-上海理工大学-is05(scie2018)'!$E:$E,MATCH(B506,'168-上海理工大学-is05(scie2018)'!$B:$B,0))</f>
        <v>#N/A</v>
      </c>
      <c r="D506" s="5" t="s">
        <v>6461</v>
      </c>
      <c r="E506" s="5" t="s">
        <v>7913</v>
      </c>
      <c r="F506" s="5" t="s">
        <v>5478</v>
      </c>
      <c r="G506" s="5" t="s">
        <v>7899</v>
      </c>
      <c r="H506" s="8" t="s">
        <v>7900</v>
      </c>
      <c r="I506" s="5" t="s">
        <v>7899</v>
      </c>
      <c r="J506" s="8" t="s">
        <v>7900</v>
      </c>
      <c r="K506" s="5" t="s">
        <v>7899</v>
      </c>
      <c r="L506" s="8" t="s">
        <v>5595</v>
      </c>
      <c r="M506" s="5" t="s">
        <v>7900</v>
      </c>
      <c r="N506" s="5" t="s">
        <v>5428</v>
      </c>
      <c r="O506" s="5" t="s">
        <v>5428</v>
      </c>
      <c r="P506" s="5" t="s">
        <v>5431</v>
      </c>
      <c r="Q506" s="5" t="s">
        <v>5428</v>
      </c>
      <c r="R506" s="5"/>
      <c r="S506" s="8" t="s">
        <v>7901</v>
      </c>
      <c r="T506" s="5" t="s">
        <v>5448</v>
      </c>
      <c r="U506" s="8" t="s">
        <v>3864</v>
      </c>
      <c r="V506" s="5" t="s">
        <v>3863</v>
      </c>
      <c r="W506" s="5" t="s">
        <v>3865</v>
      </c>
      <c r="X506" s="5">
        <v>2018</v>
      </c>
      <c r="AA506" s="5" t="s">
        <v>17</v>
      </c>
      <c r="AB506" s="5" t="s">
        <v>3866</v>
      </c>
      <c r="AC506" s="5" t="s">
        <v>3867</v>
      </c>
      <c r="AD506" s="5" t="s">
        <v>4934</v>
      </c>
      <c r="AE506" s="5" t="s">
        <v>4935</v>
      </c>
      <c r="AF506" s="5" t="s">
        <v>14</v>
      </c>
      <c r="AG506" s="5">
        <v>1.2949999999999999</v>
      </c>
      <c r="AH506" s="5" t="s">
        <v>5041</v>
      </c>
    </row>
    <row r="507" spans="1:34" x14ac:dyDescent="0.15">
      <c r="A507" s="3">
        <v>775</v>
      </c>
      <c r="B507" s="5" t="s">
        <v>3873</v>
      </c>
      <c r="C507" s="5" t="e">
        <f>INDEX('168-上海理工大学-is05(scie2018)'!$E:$E,MATCH(B507,'168-上海理工大学-is05(scie2018)'!$B:$B,0))</f>
        <v>#N/A</v>
      </c>
      <c r="D507" s="5" t="s">
        <v>6406</v>
      </c>
      <c r="E507" s="5" t="s">
        <v>7913</v>
      </c>
      <c r="F507" s="5" t="s">
        <v>5427</v>
      </c>
      <c r="G507" s="5" t="s">
        <v>7718</v>
      </c>
      <c r="H507" s="8" t="s">
        <v>7719</v>
      </c>
      <c r="I507" s="5" t="s">
        <v>7718</v>
      </c>
      <c r="J507" s="8" t="s">
        <v>7719</v>
      </c>
      <c r="K507" s="5" t="s">
        <v>7718</v>
      </c>
      <c r="L507" s="8" t="s">
        <v>7719</v>
      </c>
      <c r="M507" s="5" t="s">
        <v>7902</v>
      </c>
      <c r="N507" s="5" t="s">
        <v>5428</v>
      </c>
      <c r="O507" s="5" t="s">
        <v>5431</v>
      </c>
      <c r="P507" s="5" t="s">
        <v>5428</v>
      </c>
      <c r="Q507" s="5" t="s">
        <v>5428</v>
      </c>
      <c r="R507" s="5" t="s">
        <v>7903</v>
      </c>
      <c r="S507" s="8" t="s">
        <v>7904</v>
      </c>
      <c r="T507" s="5" t="s">
        <v>5448</v>
      </c>
      <c r="U507" s="8" t="s">
        <v>3875</v>
      </c>
      <c r="V507" s="5" t="s">
        <v>3874</v>
      </c>
      <c r="W507" s="5" t="s">
        <v>3876</v>
      </c>
      <c r="X507" s="5">
        <v>2018</v>
      </c>
      <c r="AA507" s="5" t="s">
        <v>17</v>
      </c>
      <c r="AB507" s="5" t="s">
        <v>3877</v>
      </c>
      <c r="AC507" s="5" t="s">
        <v>649</v>
      </c>
      <c r="AD507" s="5" t="s">
        <v>4897</v>
      </c>
      <c r="AE507" s="5" t="s">
        <v>4898</v>
      </c>
      <c r="AF507" s="5" t="s">
        <v>14</v>
      </c>
      <c r="AG507" s="5">
        <v>1.36</v>
      </c>
      <c r="AH507" s="5" t="s">
        <v>5041</v>
      </c>
    </row>
    <row r="508" spans="1:34" x14ac:dyDescent="0.15">
      <c r="A508" s="3" t="s">
        <v>5735</v>
      </c>
      <c r="B508" s="5" t="s">
        <v>7905</v>
      </c>
      <c r="C508" s="5" t="e">
        <f>INDEX('168-上海理工大学-is05(scie2018)'!$E:$E,MATCH(B508,'168-上海理工大学-is05(scie2018)'!$B:$B,0))</f>
        <v>#N/A</v>
      </c>
      <c r="D508" s="5" t="s">
        <v>6461</v>
      </c>
      <c r="E508" s="5" t="s">
        <v>7913</v>
      </c>
      <c r="F508" s="5" t="s">
        <v>5427</v>
      </c>
      <c r="G508" s="5" t="s">
        <v>7668</v>
      </c>
      <c r="H508" s="8" t="s">
        <v>7669</v>
      </c>
      <c r="I508" s="5" t="s">
        <v>7668</v>
      </c>
      <c r="J508" s="8" t="s">
        <v>7669</v>
      </c>
      <c r="K508" s="5" t="s">
        <v>7668</v>
      </c>
      <c r="L508" s="8" t="s">
        <v>7669</v>
      </c>
      <c r="M508" s="5" t="s">
        <v>7906</v>
      </c>
      <c r="N508" s="5" t="s">
        <v>5428</v>
      </c>
      <c r="O508" s="5" t="s">
        <v>5428</v>
      </c>
      <c r="P508" s="5" t="s">
        <v>5428</v>
      </c>
      <c r="Q508" s="5" t="s">
        <v>5428</v>
      </c>
      <c r="R508" s="5" t="s">
        <v>7907</v>
      </c>
      <c r="S508" s="8"/>
      <c r="T508" s="5"/>
      <c r="U508" s="8" t="s">
        <v>7908</v>
      </c>
      <c r="V508" s="5" t="s">
        <v>7909</v>
      </c>
      <c r="W508" s="5" t="s">
        <v>7910</v>
      </c>
      <c r="X508" s="5">
        <v>2018</v>
      </c>
      <c r="Y508" s="5">
        <v>34</v>
      </c>
      <c r="Z508" s="5">
        <v>2</v>
      </c>
      <c r="AA508" s="5" t="s">
        <v>7911</v>
      </c>
      <c r="AB508" s="5" t="s">
        <v>7912</v>
      </c>
      <c r="AC508" s="5" t="s">
        <v>2884</v>
      </c>
      <c r="AF508" s="5" t="s">
        <v>47</v>
      </c>
      <c r="AH508" s="5" t="s">
        <v>7612</v>
      </c>
    </row>
    <row r="509" spans="1:34" x14ac:dyDescent="0.15">
      <c r="A509" s="3">
        <v>13</v>
      </c>
      <c r="B509" s="5" t="s">
        <v>73</v>
      </c>
      <c r="C509" s="5" t="e">
        <f>INDEX('168-上海理工大学-is05(scie2018)'!$E:$E,MATCH(B509,'168-上海理工大学-is05(scie2018)'!$B:$B,0))</f>
        <v>#N/A</v>
      </c>
      <c r="D509" s="5">
        <v>4</v>
      </c>
      <c r="E509" s="5" t="s">
        <v>8351</v>
      </c>
      <c r="F509" s="5" t="s">
        <v>5427</v>
      </c>
      <c r="G509" s="5" t="s">
        <v>7937</v>
      </c>
      <c r="H509" s="8" t="s">
        <v>7938</v>
      </c>
      <c r="I509" s="5" t="s">
        <v>7937</v>
      </c>
      <c r="J509" s="8" t="s">
        <v>7938</v>
      </c>
      <c r="K509" s="5" t="s">
        <v>7937</v>
      </c>
      <c r="L509" s="8" t="s">
        <v>7938</v>
      </c>
      <c r="M509" s="5" t="s">
        <v>7939</v>
      </c>
      <c r="N509" s="5" t="s">
        <v>5428</v>
      </c>
      <c r="O509" s="5" t="s">
        <v>5428</v>
      </c>
      <c r="P509" s="5" t="s">
        <v>5431</v>
      </c>
      <c r="Q509" s="5" t="s">
        <v>5431</v>
      </c>
      <c r="R509" s="5" t="s">
        <v>5620</v>
      </c>
      <c r="S509" s="8" t="s">
        <v>5620</v>
      </c>
      <c r="T509" s="5" t="s">
        <v>5620</v>
      </c>
      <c r="U509" s="8" t="s">
        <v>75</v>
      </c>
      <c r="V509" s="5" t="s">
        <v>74</v>
      </c>
      <c r="W509" s="5" t="s">
        <v>76</v>
      </c>
      <c r="X509" s="5">
        <v>2018</v>
      </c>
      <c r="Y509" s="5">
        <v>88</v>
      </c>
      <c r="Z509" s="5">
        <v>22</v>
      </c>
      <c r="AA509" s="5" t="s">
        <v>78</v>
      </c>
      <c r="AB509" s="5" t="s">
        <v>77</v>
      </c>
      <c r="AC509" s="5" t="s">
        <v>79</v>
      </c>
      <c r="AD509" s="5" t="s">
        <v>4303</v>
      </c>
      <c r="AE509" s="5" t="s">
        <v>4304</v>
      </c>
      <c r="AF509" s="5" t="s">
        <v>14</v>
      </c>
      <c r="AG509" s="5">
        <v>1.613</v>
      </c>
      <c r="AH509" s="5" t="s">
        <v>5033</v>
      </c>
    </row>
    <row r="510" spans="1:34" x14ac:dyDescent="0.15">
      <c r="A510" s="3">
        <v>16</v>
      </c>
      <c r="B510" s="5" t="s">
        <v>89</v>
      </c>
      <c r="C510" s="5" t="e">
        <f>INDEX('168-上海理工大学-is05(scie2018)'!$E:$E,MATCH(B510,'168-上海理工大学-is05(scie2018)'!$B:$B,0))</f>
        <v>#N/A</v>
      </c>
      <c r="D510" s="5">
        <v>2</v>
      </c>
      <c r="E510" s="5" t="s">
        <v>8351</v>
      </c>
      <c r="F510" s="5" t="s">
        <v>5427</v>
      </c>
      <c r="G510" s="5" t="s">
        <v>7940</v>
      </c>
      <c r="H510" s="8" t="s">
        <v>7941</v>
      </c>
      <c r="I510" s="5" t="s">
        <v>7940</v>
      </c>
      <c r="J510" s="8" t="s">
        <v>7941</v>
      </c>
      <c r="K510" s="5" t="s">
        <v>7940</v>
      </c>
      <c r="L510" s="8" t="s">
        <v>7941</v>
      </c>
      <c r="M510" s="5" t="s">
        <v>7942</v>
      </c>
      <c r="N510" s="5" t="s">
        <v>5431</v>
      </c>
      <c r="O510" s="5" t="s">
        <v>5428</v>
      </c>
      <c r="P510" s="5" t="s">
        <v>5431</v>
      </c>
      <c r="Q510" s="5" t="s">
        <v>5428</v>
      </c>
      <c r="R510" s="5" t="s">
        <v>7943</v>
      </c>
      <c r="S510" s="8" t="s">
        <v>7944</v>
      </c>
      <c r="T510" s="5" t="s">
        <v>7945</v>
      </c>
      <c r="U510" s="8" t="s">
        <v>91</v>
      </c>
      <c r="V510" s="5" t="s">
        <v>90</v>
      </c>
      <c r="W510" s="5" t="s">
        <v>92</v>
      </c>
      <c r="X510" s="5">
        <v>2018</v>
      </c>
      <c r="Y510" s="5">
        <v>127</v>
      </c>
      <c r="AA510" s="5" t="s">
        <v>94</v>
      </c>
      <c r="AB510" s="5" t="s">
        <v>93</v>
      </c>
      <c r="AC510" s="5" t="s">
        <v>95</v>
      </c>
      <c r="AD510" s="5" t="s">
        <v>5337</v>
      </c>
      <c r="AE510" s="5" t="s">
        <v>4327</v>
      </c>
      <c r="AF510" s="5" t="s">
        <v>14</v>
      </c>
      <c r="AG510" s="5">
        <v>5.4390000000000001</v>
      </c>
      <c r="AH510" s="5" t="s">
        <v>5033</v>
      </c>
    </row>
    <row r="511" spans="1:34" x14ac:dyDescent="0.15">
      <c r="A511" s="3">
        <v>22</v>
      </c>
      <c r="B511" s="5" t="s">
        <v>121</v>
      </c>
      <c r="C511" s="5" t="e">
        <f>INDEX('168-上海理工大学-is05(scie2018)'!$E:$E,MATCH(B511,'168-上海理工大学-is05(scie2018)'!$B:$B,0))</f>
        <v>#N/A</v>
      </c>
      <c r="D511" s="5">
        <v>2</v>
      </c>
      <c r="E511" s="5" t="s">
        <v>8351</v>
      </c>
      <c r="F511" s="5" t="s">
        <v>5427</v>
      </c>
      <c r="G511" s="5" t="s">
        <v>7946</v>
      </c>
      <c r="H511" s="8" t="s">
        <v>7947</v>
      </c>
      <c r="I511" s="5" t="s">
        <v>7948</v>
      </c>
      <c r="J511" s="8" t="s">
        <v>7949</v>
      </c>
      <c r="K511" s="5" t="s">
        <v>7946</v>
      </c>
      <c r="L511" s="8" t="s">
        <v>7947</v>
      </c>
      <c r="M511" s="5" t="s">
        <v>7950</v>
      </c>
      <c r="N511" s="5" t="s">
        <v>5428</v>
      </c>
      <c r="O511" s="5" t="s">
        <v>5428</v>
      </c>
      <c r="P511" s="5" t="s">
        <v>5428</v>
      </c>
      <c r="Q511" s="5" t="s">
        <v>5428</v>
      </c>
      <c r="R511" s="5" t="s">
        <v>5428</v>
      </c>
      <c r="S511" s="8" t="s">
        <v>5428</v>
      </c>
      <c r="T511" s="5" t="s">
        <v>5428</v>
      </c>
      <c r="U511" s="8" t="s">
        <v>123</v>
      </c>
      <c r="V511" s="5" t="s">
        <v>122</v>
      </c>
      <c r="W511" s="5" t="s">
        <v>92</v>
      </c>
      <c r="X511" s="5">
        <v>2018</v>
      </c>
      <c r="Y511" s="5">
        <v>126</v>
      </c>
      <c r="AA511" s="5" t="s">
        <v>124</v>
      </c>
      <c r="AB511" s="5" t="s">
        <v>93</v>
      </c>
      <c r="AC511" s="5" t="s">
        <v>125</v>
      </c>
      <c r="AD511" s="5" t="s">
        <v>4409</v>
      </c>
      <c r="AE511" s="5" t="s">
        <v>4027</v>
      </c>
      <c r="AF511" s="5" t="s">
        <v>14</v>
      </c>
      <c r="AG511" s="5">
        <v>5.4390000000000001</v>
      </c>
      <c r="AH511" s="5" t="s">
        <v>5033</v>
      </c>
    </row>
    <row r="512" spans="1:34" x14ac:dyDescent="0.15">
      <c r="A512" s="3">
        <v>23</v>
      </c>
      <c r="B512" s="5" t="s">
        <v>126</v>
      </c>
      <c r="C512" s="5" t="e">
        <f>INDEX('168-上海理工大学-is05(scie2018)'!$E:$E,MATCH(B512,'168-上海理工大学-is05(scie2018)'!$B:$B,0))</f>
        <v>#N/A</v>
      </c>
      <c r="D512" s="5">
        <v>2</v>
      </c>
      <c r="E512" s="5" t="s">
        <v>8351</v>
      </c>
      <c r="F512" s="5" t="s">
        <v>5433</v>
      </c>
      <c r="G512" s="5" t="s">
        <v>7951</v>
      </c>
      <c r="H512" s="8" t="s">
        <v>7952</v>
      </c>
      <c r="I512" s="5" t="s">
        <v>7953</v>
      </c>
      <c r="J512" s="8" t="s">
        <v>7954</v>
      </c>
      <c r="K512" s="5" t="s">
        <v>7953</v>
      </c>
      <c r="L512" s="8" t="s">
        <v>7954</v>
      </c>
      <c r="M512" s="5" t="s">
        <v>7955</v>
      </c>
      <c r="N512" s="5" t="s">
        <v>5428</v>
      </c>
      <c r="O512" s="5" t="s">
        <v>5428</v>
      </c>
      <c r="P512" s="5" t="s">
        <v>5428</v>
      </c>
      <c r="Q512" s="5" t="s">
        <v>5428</v>
      </c>
      <c r="R512" s="5" t="s">
        <v>7956</v>
      </c>
      <c r="S512" s="8" t="s">
        <v>7957</v>
      </c>
      <c r="T512" s="5" t="s">
        <v>6237</v>
      </c>
      <c r="U512" s="8" t="s">
        <v>128</v>
      </c>
      <c r="V512" s="5" t="s">
        <v>127</v>
      </c>
      <c r="W512" s="5" t="s">
        <v>129</v>
      </c>
      <c r="X512" s="5">
        <v>2018</v>
      </c>
      <c r="Y512" s="5">
        <v>14</v>
      </c>
      <c r="Z512" s="5">
        <v>36</v>
      </c>
      <c r="AA512" s="5" t="s">
        <v>131</v>
      </c>
      <c r="AB512" s="5" t="s">
        <v>130</v>
      </c>
      <c r="AC512" s="5" t="s">
        <v>125</v>
      </c>
      <c r="AD512" s="5" t="s">
        <v>4413</v>
      </c>
      <c r="AE512" s="5" t="s">
        <v>4093</v>
      </c>
      <c r="AF512" s="5" t="s">
        <v>14</v>
      </c>
      <c r="AG512" s="5">
        <v>3.399</v>
      </c>
      <c r="AH512" s="5" t="s">
        <v>5033</v>
      </c>
    </row>
    <row r="513" spans="1:34" x14ac:dyDescent="0.15">
      <c r="A513" s="3">
        <v>27</v>
      </c>
      <c r="B513" s="5" t="s">
        <v>150</v>
      </c>
      <c r="C513" s="5" t="e">
        <f>INDEX('168-上海理工大学-is05(scie2018)'!$E:$E,MATCH(B513,'168-上海理工大学-is05(scie2018)'!$B:$B,0))</f>
        <v>#N/A</v>
      </c>
      <c r="D513" s="5">
        <v>4</v>
      </c>
      <c r="E513" s="5" t="s">
        <v>8351</v>
      </c>
      <c r="F513" s="5" t="s">
        <v>5433</v>
      </c>
      <c r="G513" s="5" t="s">
        <v>7958</v>
      </c>
      <c r="H513" s="8" t="s">
        <v>7959</v>
      </c>
      <c r="I513" s="5" t="s">
        <v>7960</v>
      </c>
      <c r="J513" s="8" t="s">
        <v>7961</v>
      </c>
      <c r="K513" s="5" t="s">
        <v>7960</v>
      </c>
      <c r="L513" s="8" t="s">
        <v>7961</v>
      </c>
      <c r="M513" s="5" t="s">
        <v>7962</v>
      </c>
      <c r="N513" s="5" t="s">
        <v>5428</v>
      </c>
      <c r="O513" s="5" t="s">
        <v>5428</v>
      </c>
      <c r="P513" s="5" t="s">
        <v>5428</v>
      </c>
      <c r="Q513" s="5" t="s">
        <v>5428</v>
      </c>
      <c r="R513" s="5" t="s">
        <v>7963</v>
      </c>
      <c r="S513" s="8" t="s">
        <v>7964</v>
      </c>
      <c r="T513" s="5" t="s">
        <v>5733</v>
      </c>
      <c r="U513" s="8" t="s">
        <v>152</v>
      </c>
      <c r="V513" s="5" t="s">
        <v>151</v>
      </c>
      <c r="W513" s="5" t="s">
        <v>153</v>
      </c>
      <c r="X513" s="5">
        <v>2018</v>
      </c>
      <c r="Y513" s="5">
        <v>10</v>
      </c>
      <c r="AA513" s="5" t="s">
        <v>155</v>
      </c>
      <c r="AB513" s="5" t="s">
        <v>154</v>
      </c>
      <c r="AC513" s="5" t="s">
        <v>156</v>
      </c>
      <c r="AD513" s="5" t="s">
        <v>4478</v>
      </c>
      <c r="AE513" s="5" t="s">
        <v>4073</v>
      </c>
      <c r="AF513" s="5" t="s">
        <v>14</v>
      </c>
      <c r="AG513" s="5">
        <v>3.0419999999999998</v>
      </c>
      <c r="AH513" s="5" t="s">
        <v>5033</v>
      </c>
    </row>
    <row r="514" spans="1:34" x14ac:dyDescent="0.15">
      <c r="A514" s="3">
        <v>31</v>
      </c>
      <c r="B514" s="5" t="s">
        <v>175</v>
      </c>
      <c r="C514" s="5" t="e">
        <f>INDEX('168-上海理工大学-is05(scie2018)'!$E:$E,MATCH(B514,'168-上海理工大学-is05(scie2018)'!$B:$B,0))</f>
        <v>#N/A</v>
      </c>
      <c r="D514" s="5">
        <v>2</v>
      </c>
      <c r="E514" s="5" t="s">
        <v>8351</v>
      </c>
      <c r="F514" s="5" t="s">
        <v>5427</v>
      </c>
      <c r="G514" s="5" t="s">
        <v>7965</v>
      </c>
      <c r="H514" s="8" t="s">
        <v>7966</v>
      </c>
      <c r="I514" s="5" t="s">
        <v>7965</v>
      </c>
      <c r="J514" s="8" t="s">
        <v>7966</v>
      </c>
      <c r="K514" s="5" t="s">
        <v>7965</v>
      </c>
      <c r="L514" s="8" t="s">
        <v>7966</v>
      </c>
      <c r="M514" s="5" t="s">
        <v>7967</v>
      </c>
      <c r="N514" s="5" t="s">
        <v>5428</v>
      </c>
      <c r="O514" s="5" t="s">
        <v>5428</v>
      </c>
      <c r="P514" s="5" t="s">
        <v>5428</v>
      </c>
      <c r="Q514" s="5" t="s">
        <v>5428</v>
      </c>
      <c r="R514" s="5" t="s">
        <v>7968</v>
      </c>
      <c r="S514" s="8" t="s">
        <v>7969</v>
      </c>
      <c r="T514" s="5" t="s">
        <v>5448</v>
      </c>
      <c r="U514" s="8" t="s">
        <v>177</v>
      </c>
      <c r="V514" s="5" t="s">
        <v>176</v>
      </c>
      <c r="W514" s="5" t="s">
        <v>178</v>
      </c>
      <c r="X514" s="5">
        <v>2018</v>
      </c>
      <c r="Y514" s="5">
        <v>29</v>
      </c>
      <c r="Z514" s="5">
        <v>34</v>
      </c>
      <c r="AA514" s="5" t="s">
        <v>17</v>
      </c>
      <c r="AB514" s="5" t="s">
        <v>179</v>
      </c>
      <c r="AC514" s="5" t="s">
        <v>180</v>
      </c>
      <c r="AD514" s="5" t="s">
        <v>5322</v>
      </c>
      <c r="AE514" s="5" t="s">
        <v>4507</v>
      </c>
      <c r="AF514" s="5" t="s">
        <v>14</v>
      </c>
      <c r="AG514" s="5">
        <v>3.399</v>
      </c>
      <c r="AH514" s="5" t="s">
        <v>5033</v>
      </c>
    </row>
    <row r="515" spans="1:34" x14ac:dyDescent="0.15">
      <c r="A515" s="3">
        <v>52</v>
      </c>
      <c r="B515" s="5" t="s">
        <v>300</v>
      </c>
      <c r="C515" s="5" t="e">
        <f>INDEX('168-上海理工大学-is05(scie2018)'!$E:$E,MATCH(B515,'168-上海理工大学-is05(scie2018)'!$B:$B,0))</f>
        <v>#N/A</v>
      </c>
      <c r="D515" s="5">
        <v>4</v>
      </c>
      <c r="E515" s="5" t="s">
        <v>8351</v>
      </c>
      <c r="F515" s="5" t="s">
        <v>5427</v>
      </c>
      <c r="G515" s="5" t="s">
        <v>7970</v>
      </c>
      <c r="H515" s="8" t="s">
        <v>7971</v>
      </c>
      <c r="I515" s="5" t="s">
        <v>7970</v>
      </c>
      <c r="J515" s="8" t="s">
        <v>7971</v>
      </c>
      <c r="K515" s="5" t="s">
        <v>7970</v>
      </c>
      <c r="L515" s="8" t="s">
        <v>7971</v>
      </c>
      <c r="M515" s="5" t="s">
        <v>7972</v>
      </c>
      <c r="N515" s="5" t="s">
        <v>5431</v>
      </c>
      <c r="O515" s="5" t="s">
        <v>5428</v>
      </c>
      <c r="P515" s="5" t="s">
        <v>5428</v>
      </c>
      <c r="Q515" s="5" t="s">
        <v>5431</v>
      </c>
      <c r="R515" s="5" t="s">
        <v>7973</v>
      </c>
      <c r="S515" s="8" t="s">
        <v>7974</v>
      </c>
      <c r="T515" s="5" t="s">
        <v>5487</v>
      </c>
      <c r="U515" s="8" t="s">
        <v>302</v>
      </c>
      <c r="V515" s="5" t="s">
        <v>301</v>
      </c>
      <c r="W515" s="5" t="s">
        <v>303</v>
      </c>
      <c r="X515" s="5">
        <v>2018</v>
      </c>
      <c r="Y515" s="5">
        <v>38</v>
      </c>
      <c r="Z515" s="5">
        <v>6</v>
      </c>
      <c r="AA515" s="5" t="s">
        <v>305</v>
      </c>
      <c r="AB515" s="5" t="s">
        <v>304</v>
      </c>
      <c r="AC515" s="5" t="s">
        <v>306</v>
      </c>
      <c r="AD515" s="5" t="s">
        <v>4678</v>
      </c>
      <c r="AE515" s="5" t="s">
        <v>4679</v>
      </c>
      <c r="AF515" s="5" t="s">
        <v>14</v>
      </c>
      <c r="AG515" s="5">
        <v>0.434</v>
      </c>
      <c r="AH515" s="5" t="s">
        <v>5033</v>
      </c>
    </row>
    <row r="516" spans="1:34" x14ac:dyDescent="0.15">
      <c r="A516" s="3">
        <v>72</v>
      </c>
      <c r="B516" s="5" t="s">
        <v>401</v>
      </c>
      <c r="C516" s="5" t="e">
        <f>INDEX('168-上海理工大学-is05(scie2018)'!$E:$E,MATCH(B516,'168-上海理工大学-is05(scie2018)'!$B:$B,0))</f>
        <v>#N/A</v>
      </c>
      <c r="D516" s="5">
        <v>4</v>
      </c>
      <c r="E516" s="5" t="s">
        <v>8351</v>
      </c>
      <c r="F516" s="5" t="s">
        <v>5427</v>
      </c>
      <c r="G516" s="5" t="s">
        <v>7970</v>
      </c>
      <c r="H516" s="8" t="s">
        <v>7971</v>
      </c>
      <c r="I516" s="5" t="s">
        <v>7970</v>
      </c>
      <c r="J516" s="8" t="s">
        <v>7971</v>
      </c>
      <c r="K516" s="5" t="s">
        <v>7970</v>
      </c>
      <c r="L516" s="8" t="s">
        <v>7971</v>
      </c>
      <c r="M516" s="5" t="s">
        <v>7975</v>
      </c>
      <c r="N516" s="5" t="s">
        <v>5431</v>
      </c>
      <c r="O516" s="5" t="s">
        <v>5428</v>
      </c>
      <c r="P516" s="5" t="s">
        <v>5428</v>
      </c>
      <c r="Q516" s="5" t="s">
        <v>5431</v>
      </c>
      <c r="R516" s="5" t="s">
        <v>7973</v>
      </c>
      <c r="S516" s="8" t="s">
        <v>7974</v>
      </c>
      <c r="T516" s="5" t="s">
        <v>7976</v>
      </c>
      <c r="U516" s="8" t="s">
        <v>403</v>
      </c>
      <c r="V516" s="5" t="s">
        <v>402</v>
      </c>
      <c r="W516" s="5" t="s">
        <v>303</v>
      </c>
      <c r="X516" s="5">
        <v>2018</v>
      </c>
      <c r="Y516" s="5">
        <v>38</v>
      </c>
      <c r="Z516" s="5">
        <v>2</v>
      </c>
      <c r="AA516" s="5" t="s">
        <v>404</v>
      </c>
      <c r="AB516" s="5" t="s">
        <v>304</v>
      </c>
      <c r="AC516" s="5" t="s">
        <v>405</v>
      </c>
      <c r="AD516" s="5" t="s">
        <v>5251</v>
      </c>
      <c r="AE516" s="5" t="s">
        <v>4844</v>
      </c>
      <c r="AF516" s="5" t="s">
        <v>14</v>
      </c>
      <c r="AG516" s="5">
        <v>0.434</v>
      </c>
      <c r="AH516" s="5" t="s">
        <v>5014</v>
      </c>
    </row>
    <row r="517" spans="1:34" x14ac:dyDescent="0.15">
      <c r="A517" s="3">
        <v>83</v>
      </c>
      <c r="B517" s="5" t="s">
        <v>457</v>
      </c>
      <c r="C517" s="5" t="e">
        <f>INDEX('168-上海理工大学-is05(scie2018)'!$E:$E,MATCH(B517,'168-上海理工大学-is05(scie2018)'!$B:$B,0))</f>
        <v>#N/A</v>
      </c>
      <c r="D517" s="5">
        <v>4</v>
      </c>
      <c r="E517" s="5" t="s">
        <v>8351</v>
      </c>
      <c r="F517" s="5" t="s">
        <v>5433</v>
      </c>
      <c r="G517" s="5" t="s">
        <v>7977</v>
      </c>
      <c r="H517" s="8" t="s">
        <v>7978</v>
      </c>
      <c r="I517" s="5" t="s">
        <v>7979</v>
      </c>
      <c r="J517" s="8" t="s">
        <v>7980</v>
      </c>
      <c r="K517" s="5" t="s">
        <v>7981</v>
      </c>
      <c r="L517" s="8" t="s">
        <v>7982</v>
      </c>
      <c r="M517" s="5" t="s">
        <v>7983</v>
      </c>
      <c r="N517" s="5" t="s">
        <v>5428</v>
      </c>
      <c r="O517" s="5" t="s">
        <v>5428</v>
      </c>
      <c r="P517" s="5" t="s">
        <v>5428</v>
      </c>
      <c r="Q517" s="5" t="s">
        <v>5431</v>
      </c>
      <c r="R517" s="5" t="s">
        <v>7984</v>
      </c>
      <c r="S517" s="8" t="s">
        <v>7985</v>
      </c>
      <c r="T517" s="5" t="s">
        <v>7986</v>
      </c>
      <c r="U517" s="8" t="s">
        <v>459</v>
      </c>
      <c r="V517" s="5" t="s">
        <v>458</v>
      </c>
      <c r="W517" s="5" t="s">
        <v>460</v>
      </c>
      <c r="X517" s="5">
        <v>2018</v>
      </c>
      <c r="Y517" s="5">
        <v>24</v>
      </c>
      <c r="Z517" s="5">
        <v>4</v>
      </c>
      <c r="AA517" s="5" t="s">
        <v>462</v>
      </c>
      <c r="AB517" s="5" t="s">
        <v>461</v>
      </c>
      <c r="AC517" s="5" t="s">
        <v>463</v>
      </c>
      <c r="AD517" s="5" t="s">
        <v>5293</v>
      </c>
      <c r="AE517" s="5" t="s">
        <v>4910</v>
      </c>
      <c r="AF517" s="5" t="s">
        <v>14</v>
      </c>
      <c r="AG517" s="5">
        <v>1.1990000000000001</v>
      </c>
      <c r="AH517" s="5" t="s">
        <v>5033</v>
      </c>
    </row>
    <row r="518" spans="1:34" x14ac:dyDescent="0.15">
      <c r="A518" s="3">
        <v>89</v>
      </c>
      <c r="B518" s="5" t="s">
        <v>491</v>
      </c>
      <c r="C518" s="5" t="e">
        <f>INDEX('168-上海理工大学-is05(scie2018)'!$E:$E,MATCH(B518,'168-上海理工大学-is05(scie2018)'!$B:$B,0))</f>
        <v>#N/A</v>
      </c>
      <c r="D518" s="5">
        <v>3</v>
      </c>
      <c r="E518" s="5" t="s">
        <v>8351</v>
      </c>
      <c r="F518" s="5" t="s">
        <v>5427</v>
      </c>
      <c r="G518" s="5" t="s">
        <v>7987</v>
      </c>
      <c r="H518" s="8" t="s">
        <v>7988</v>
      </c>
      <c r="I518" s="5" t="s">
        <v>7987</v>
      </c>
      <c r="J518" s="8" t="s">
        <v>7988</v>
      </c>
      <c r="K518" s="5" t="s">
        <v>7987</v>
      </c>
      <c r="L518" s="8" t="s">
        <v>7988</v>
      </c>
      <c r="M518" s="5" t="s">
        <v>7989</v>
      </c>
      <c r="O518" s="5" t="s">
        <v>5431</v>
      </c>
      <c r="P518" s="5" t="s">
        <v>5428</v>
      </c>
      <c r="Q518" s="5" t="s">
        <v>5428</v>
      </c>
      <c r="R518" s="5" t="s">
        <v>7990</v>
      </c>
      <c r="S518" s="8" t="s">
        <v>7991</v>
      </c>
      <c r="T518" s="5" t="s">
        <v>7992</v>
      </c>
      <c r="U518" s="8" t="s">
        <v>493</v>
      </c>
      <c r="V518" s="5" t="s">
        <v>492</v>
      </c>
      <c r="W518" s="5" t="s">
        <v>450</v>
      </c>
      <c r="X518" s="5">
        <v>2018</v>
      </c>
      <c r="Y518" s="5">
        <v>8</v>
      </c>
      <c r="Z518" s="5">
        <v>39</v>
      </c>
      <c r="AA518" s="5" t="s">
        <v>494</v>
      </c>
      <c r="AB518" s="5" t="s">
        <v>451</v>
      </c>
      <c r="AC518" s="5" t="s">
        <v>125</v>
      </c>
      <c r="AD518" s="5" t="s">
        <v>5324</v>
      </c>
      <c r="AE518" s="5" t="s">
        <v>4362</v>
      </c>
      <c r="AF518" s="5" t="s">
        <v>14</v>
      </c>
      <c r="AG518" s="5">
        <v>3.0489999999999999</v>
      </c>
      <c r="AH518" s="5" t="s">
        <v>5033</v>
      </c>
    </row>
    <row r="519" spans="1:34" x14ac:dyDescent="0.15">
      <c r="A519" s="3">
        <v>97</v>
      </c>
      <c r="B519" s="5" t="s">
        <v>531</v>
      </c>
      <c r="C519" s="5" t="e">
        <f>INDEX('168-上海理工大学-is05(scie2018)'!$E:$E,MATCH(B519,'168-上海理工大学-is05(scie2018)'!$B:$B,0))</f>
        <v>#N/A</v>
      </c>
      <c r="D519" s="5">
        <v>3</v>
      </c>
      <c r="E519" s="5" t="s">
        <v>8351</v>
      </c>
      <c r="F519" s="5" t="s">
        <v>5427</v>
      </c>
      <c r="G519" s="5" t="s">
        <v>7993</v>
      </c>
      <c r="H519" s="8" t="s">
        <v>7994</v>
      </c>
      <c r="I519" s="5" t="s">
        <v>7993</v>
      </c>
      <c r="J519" s="8" t="s">
        <v>7994</v>
      </c>
      <c r="K519" s="5" t="s">
        <v>7993</v>
      </c>
      <c r="L519" s="8" t="s">
        <v>7994</v>
      </c>
      <c r="M519" s="5" t="s">
        <v>7995</v>
      </c>
      <c r="N519" s="5" t="s">
        <v>5428</v>
      </c>
      <c r="O519" s="5" t="s">
        <v>5428</v>
      </c>
      <c r="P519" s="5" t="s">
        <v>5428</v>
      </c>
      <c r="Q519" s="5" t="s">
        <v>5428</v>
      </c>
      <c r="R519" s="5" t="s">
        <v>7996</v>
      </c>
      <c r="S519" s="8" t="s">
        <v>7997</v>
      </c>
      <c r="T519" s="5" t="s">
        <v>5487</v>
      </c>
      <c r="U519" s="8" t="s">
        <v>533</v>
      </c>
      <c r="V519" s="5" t="s">
        <v>532</v>
      </c>
      <c r="W519" s="5" t="s">
        <v>450</v>
      </c>
      <c r="X519" s="5">
        <v>2018</v>
      </c>
      <c r="Y519" s="5">
        <v>8</v>
      </c>
      <c r="Z519" s="5">
        <v>8</v>
      </c>
      <c r="AA519" s="5" t="s">
        <v>534</v>
      </c>
      <c r="AB519" s="5" t="s">
        <v>451</v>
      </c>
      <c r="AC519" s="5" t="s">
        <v>535</v>
      </c>
      <c r="AD519" s="5" t="s">
        <v>5224</v>
      </c>
      <c r="AE519" s="5" t="s">
        <v>4138</v>
      </c>
      <c r="AF519" s="5" t="s">
        <v>14</v>
      </c>
      <c r="AG519" s="5">
        <v>3.0489999999999999</v>
      </c>
      <c r="AH519" s="5" t="s">
        <v>5033</v>
      </c>
    </row>
    <row r="520" spans="1:34" x14ac:dyDescent="0.15">
      <c r="A520" s="3">
        <v>111</v>
      </c>
      <c r="B520" s="5" t="s">
        <v>599</v>
      </c>
      <c r="C520" s="5" t="e">
        <f>INDEX('168-上海理工大学-is05(scie2018)'!$E:$E,MATCH(B520,'168-上海理工大学-is05(scie2018)'!$B:$B,0))</f>
        <v>#N/A</v>
      </c>
      <c r="D520" s="5">
        <v>2</v>
      </c>
      <c r="E520" s="5" t="s">
        <v>8351</v>
      </c>
      <c r="F520" s="5" t="s">
        <v>5433</v>
      </c>
      <c r="G520" s="5" t="s">
        <v>7998</v>
      </c>
      <c r="H520" s="8" t="s">
        <v>7999</v>
      </c>
      <c r="I520" s="5" t="s">
        <v>8000</v>
      </c>
      <c r="J520" s="8" t="s">
        <v>8001</v>
      </c>
      <c r="K520" s="5" t="s">
        <v>8000</v>
      </c>
      <c r="L520" s="8" t="s">
        <v>8001</v>
      </c>
      <c r="M520" s="5" t="s">
        <v>8002</v>
      </c>
      <c r="N520" s="5" t="s">
        <v>5428</v>
      </c>
      <c r="O520" s="5" t="s">
        <v>5428</v>
      </c>
      <c r="P520" s="5" t="s">
        <v>5428</v>
      </c>
      <c r="Q520" s="5" t="s">
        <v>5428</v>
      </c>
      <c r="R520" s="5" t="s">
        <v>8003</v>
      </c>
      <c r="S520" s="8" t="s">
        <v>8004</v>
      </c>
      <c r="T520" s="5" t="s">
        <v>8005</v>
      </c>
      <c r="U520" s="8" t="s">
        <v>601</v>
      </c>
      <c r="V520" s="5" t="s">
        <v>600</v>
      </c>
      <c r="W520" s="5" t="s">
        <v>591</v>
      </c>
      <c r="X520" s="5">
        <v>2018</v>
      </c>
      <c r="Y520" s="5">
        <v>75</v>
      </c>
      <c r="AA520" s="5" t="s">
        <v>602</v>
      </c>
      <c r="AB520" s="5" t="s">
        <v>592</v>
      </c>
      <c r="AC520" s="5" t="s">
        <v>603</v>
      </c>
      <c r="AD520" s="5" t="s">
        <v>5126</v>
      </c>
      <c r="AE520" s="5" t="s">
        <v>4720</v>
      </c>
      <c r="AF520" s="5" t="s">
        <v>14</v>
      </c>
      <c r="AG520" s="5">
        <v>5.431</v>
      </c>
      <c r="AH520" s="5" t="s">
        <v>5033</v>
      </c>
    </row>
    <row r="521" spans="1:34" x14ac:dyDescent="0.15">
      <c r="A521" s="3">
        <v>112</v>
      </c>
      <c r="B521" s="5" t="s">
        <v>604</v>
      </c>
      <c r="C521" s="5" t="e">
        <f>INDEX('168-上海理工大学-is05(scie2018)'!$E:$E,MATCH(B521,'168-上海理工大学-is05(scie2018)'!$B:$B,0))</f>
        <v>#N/A</v>
      </c>
      <c r="D521" s="5">
        <v>2</v>
      </c>
      <c r="E521" s="5" t="s">
        <v>8351</v>
      </c>
      <c r="F521" s="5" t="s">
        <v>6146</v>
      </c>
      <c r="G521" s="5" t="s">
        <v>8006</v>
      </c>
      <c r="H521" s="8" t="s">
        <v>8007</v>
      </c>
      <c r="I521" s="5" t="s">
        <v>8008</v>
      </c>
      <c r="J521" s="8" t="s">
        <v>8009</v>
      </c>
      <c r="K521" s="5" t="s">
        <v>8008</v>
      </c>
      <c r="L521" s="8" t="s">
        <v>8009</v>
      </c>
      <c r="M521" s="5" t="s">
        <v>8010</v>
      </c>
      <c r="N521" s="5" t="s">
        <v>5428</v>
      </c>
      <c r="O521" s="5" t="s">
        <v>5428</v>
      </c>
      <c r="P521" s="5" t="s">
        <v>5431</v>
      </c>
      <c r="Q521" s="5" t="s">
        <v>5431</v>
      </c>
      <c r="R521" s="5" t="s">
        <v>8011</v>
      </c>
      <c r="S521" s="8" t="s">
        <v>8012</v>
      </c>
      <c r="T521" s="5" t="s">
        <v>5538</v>
      </c>
      <c r="U521" s="8" t="s">
        <v>606</v>
      </c>
      <c r="V521" s="5" t="s">
        <v>605</v>
      </c>
      <c r="W521" s="5" t="s">
        <v>607</v>
      </c>
      <c r="X521" s="5">
        <v>2018</v>
      </c>
      <c r="Y521" s="5">
        <v>21</v>
      </c>
      <c r="Z521" s="5">
        <v>5</v>
      </c>
      <c r="AA521" s="5" t="s">
        <v>609</v>
      </c>
      <c r="AB521" s="5" t="s">
        <v>608</v>
      </c>
      <c r="AC521" s="5" t="s">
        <v>125</v>
      </c>
      <c r="AD521" s="5" t="s">
        <v>5127</v>
      </c>
      <c r="AE521" s="5" t="s">
        <v>4097</v>
      </c>
      <c r="AF521" s="5" t="s">
        <v>14</v>
      </c>
      <c r="AG521" s="5">
        <v>3.125</v>
      </c>
      <c r="AH521" s="5" t="s">
        <v>5033</v>
      </c>
    </row>
    <row r="522" spans="1:34" x14ac:dyDescent="0.15">
      <c r="A522" s="3">
        <v>123</v>
      </c>
      <c r="B522" s="5" t="s">
        <v>656</v>
      </c>
      <c r="C522" s="5" t="e">
        <f>INDEX('168-上海理工大学-is05(scie2018)'!$E:$E,MATCH(B522,'168-上海理工大学-is05(scie2018)'!$B:$B,0))</f>
        <v>#N/A</v>
      </c>
      <c r="D522" s="5">
        <v>4</v>
      </c>
      <c r="E522" s="5" t="s">
        <v>8351</v>
      </c>
      <c r="F522" s="5" t="s">
        <v>5478</v>
      </c>
      <c r="G522" s="5" t="s">
        <v>8013</v>
      </c>
      <c r="H522" s="8" t="s">
        <v>8014</v>
      </c>
      <c r="I522" s="5" t="s">
        <v>8013</v>
      </c>
      <c r="J522" s="8" t="s">
        <v>8014</v>
      </c>
      <c r="K522" s="5" t="s">
        <v>8014</v>
      </c>
      <c r="L522" s="8" t="s">
        <v>8014</v>
      </c>
      <c r="M522" s="5" t="s">
        <v>8015</v>
      </c>
      <c r="N522" s="5" t="s">
        <v>5620</v>
      </c>
      <c r="O522" s="5" t="s">
        <v>5620</v>
      </c>
      <c r="P522" s="5" t="s">
        <v>5620</v>
      </c>
      <c r="Q522" s="5" t="s">
        <v>5620</v>
      </c>
      <c r="R522" s="5" t="s">
        <v>8016</v>
      </c>
      <c r="S522" s="8" t="s">
        <v>8017</v>
      </c>
      <c r="T522" s="5" t="s">
        <v>5448</v>
      </c>
      <c r="U522" s="8" t="s">
        <v>658</v>
      </c>
      <c r="V522" s="5" t="s">
        <v>657</v>
      </c>
      <c r="W522" s="5" t="s">
        <v>659</v>
      </c>
      <c r="X522" s="5">
        <v>2018</v>
      </c>
      <c r="Y522" s="5">
        <v>67</v>
      </c>
      <c r="Z522" s="5">
        <v>23</v>
      </c>
      <c r="AA522" s="5" t="s">
        <v>17</v>
      </c>
      <c r="AB522" s="5" t="s">
        <v>660</v>
      </c>
      <c r="AC522" s="5" t="s">
        <v>125</v>
      </c>
      <c r="AD522" s="5" t="s">
        <v>4166</v>
      </c>
      <c r="AE522" s="5" t="s">
        <v>4167</v>
      </c>
      <c r="AF522" s="5" t="s">
        <v>14</v>
      </c>
      <c r="AG522" s="5">
        <v>0.64400000000000002</v>
      </c>
      <c r="AH522" s="5" t="s">
        <v>5033</v>
      </c>
    </row>
    <row r="523" spans="1:34" x14ac:dyDescent="0.15">
      <c r="A523" s="3">
        <v>128</v>
      </c>
      <c r="B523" s="5" t="s">
        <v>683</v>
      </c>
      <c r="C523" s="5" t="e">
        <f>INDEX('168-上海理工大学-is05(scie2018)'!$E:$E,MATCH(B523,'168-上海理工大学-is05(scie2018)'!$B:$B,0))</f>
        <v>#N/A</v>
      </c>
      <c r="D523" s="5">
        <v>2</v>
      </c>
      <c r="E523" s="5" t="s">
        <v>8351</v>
      </c>
      <c r="F523" s="5" t="s">
        <v>5427</v>
      </c>
      <c r="G523" s="5" t="s">
        <v>8018</v>
      </c>
      <c r="H523" s="8" t="s">
        <v>8019</v>
      </c>
      <c r="I523" s="5" t="s">
        <v>8020</v>
      </c>
      <c r="J523" s="8" t="s">
        <v>8021</v>
      </c>
      <c r="K523" s="5" t="s">
        <v>8018</v>
      </c>
      <c r="L523" s="8" t="s">
        <v>8019</v>
      </c>
      <c r="M523" s="5" t="s">
        <v>8022</v>
      </c>
      <c r="N523" s="5" t="s">
        <v>5428</v>
      </c>
      <c r="O523" s="5" t="s">
        <v>5428</v>
      </c>
      <c r="P523" s="5" t="s">
        <v>5428</v>
      </c>
      <c r="Q523" s="5" t="s">
        <v>5428</v>
      </c>
      <c r="R523" s="5" t="s">
        <v>5620</v>
      </c>
      <c r="S523" s="8" t="s">
        <v>5620</v>
      </c>
      <c r="T523" s="5" t="s">
        <v>5620</v>
      </c>
      <c r="U523" s="8" t="s">
        <v>685</v>
      </c>
      <c r="V523" s="5" t="s">
        <v>684</v>
      </c>
      <c r="W523" s="5" t="s">
        <v>686</v>
      </c>
      <c r="X523" s="5">
        <v>2018</v>
      </c>
      <c r="Y523" s="5">
        <v>144</v>
      </c>
      <c r="AA523" s="5" t="s">
        <v>688</v>
      </c>
      <c r="AB523" s="5" t="s">
        <v>687</v>
      </c>
      <c r="AC523" s="5" t="s">
        <v>125</v>
      </c>
      <c r="AD523" s="5" t="s">
        <v>4049</v>
      </c>
      <c r="AE523" s="5" t="s">
        <v>4096</v>
      </c>
      <c r="AF523" s="5" t="s">
        <v>14</v>
      </c>
      <c r="AG523" s="5">
        <v>4.0259999999999998</v>
      </c>
      <c r="AH523" s="5" t="s">
        <v>5033</v>
      </c>
    </row>
    <row r="524" spans="1:34" x14ac:dyDescent="0.15">
      <c r="A524" s="3">
        <v>129</v>
      </c>
      <c r="B524" s="5" t="s">
        <v>689</v>
      </c>
      <c r="C524" s="5" t="e">
        <f>INDEX('168-上海理工大学-is05(scie2018)'!$E:$E,MATCH(B524,'168-上海理工大学-is05(scie2018)'!$B:$B,0))</f>
        <v>#N/A</v>
      </c>
      <c r="D524" s="5">
        <v>2</v>
      </c>
      <c r="E524" s="5" t="s">
        <v>8351</v>
      </c>
      <c r="F524" s="5" t="s">
        <v>5427</v>
      </c>
      <c r="G524" s="5" t="s">
        <v>8023</v>
      </c>
      <c r="H524" s="8" t="s">
        <v>8024</v>
      </c>
      <c r="I524" s="5"/>
      <c r="J524" s="8" t="s">
        <v>8025</v>
      </c>
      <c r="K524" s="5" t="s">
        <v>8023</v>
      </c>
      <c r="L524" s="8" t="s">
        <v>8024</v>
      </c>
      <c r="M524" s="5" t="s">
        <v>8026</v>
      </c>
      <c r="N524" s="5" t="s">
        <v>5431</v>
      </c>
      <c r="O524" s="5" t="s">
        <v>5431</v>
      </c>
      <c r="P524" s="5" t="s">
        <v>5428</v>
      </c>
      <c r="Q524" s="5" t="s">
        <v>5428</v>
      </c>
      <c r="R524" s="5" t="s">
        <v>8027</v>
      </c>
      <c r="S524" s="8" t="s">
        <v>8028</v>
      </c>
      <c r="T524" s="5" t="s">
        <v>5487</v>
      </c>
      <c r="U524" s="8" t="s">
        <v>691</v>
      </c>
      <c r="V524" s="5" t="s">
        <v>690</v>
      </c>
      <c r="W524" s="5" t="s">
        <v>686</v>
      </c>
      <c r="X524" s="5">
        <v>2018</v>
      </c>
      <c r="Y524" s="5">
        <v>144</v>
      </c>
      <c r="AA524" s="5" t="s">
        <v>692</v>
      </c>
      <c r="AB524" s="5" t="s">
        <v>687</v>
      </c>
      <c r="AC524" s="5" t="s">
        <v>125</v>
      </c>
      <c r="AD524" s="5" t="s">
        <v>4251</v>
      </c>
      <c r="AE524" s="5" t="s">
        <v>4252</v>
      </c>
      <c r="AF524" s="5" t="s">
        <v>14</v>
      </c>
      <c r="AG524" s="5">
        <v>4.0259999999999998</v>
      </c>
      <c r="AH524" s="5" t="s">
        <v>5033</v>
      </c>
    </row>
    <row r="525" spans="1:34" x14ac:dyDescent="0.15">
      <c r="A525" s="3">
        <v>137</v>
      </c>
      <c r="B525" s="5" t="s">
        <v>733</v>
      </c>
      <c r="C525" s="5" t="e">
        <f>INDEX('168-上海理工大学-is05(scie2018)'!$E:$E,MATCH(B525,'168-上海理工大学-is05(scie2018)'!$B:$B,0))</f>
        <v>#N/A</v>
      </c>
      <c r="D525" s="5">
        <v>4</v>
      </c>
      <c r="E525" s="5" t="s">
        <v>8351</v>
      </c>
      <c r="F525" s="5" t="s">
        <v>5478</v>
      </c>
      <c r="G525" s="5" t="s">
        <v>8029</v>
      </c>
      <c r="H525" s="8" t="s">
        <v>8030</v>
      </c>
      <c r="I525" s="5" t="s">
        <v>7113</v>
      </c>
      <c r="J525" s="8" t="s">
        <v>6337</v>
      </c>
      <c r="K525" s="5" t="s">
        <v>8029</v>
      </c>
      <c r="L525" s="8" t="s">
        <v>8030</v>
      </c>
      <c r="M525" s="5" t="s">
        <v>8031</v>
      </c>
      <c r="N525" s="5" t="s">
        <v>5428</v>
      </c>
      <c r="O525" s="5" t="s">
        <v>5428</v>
      </c>
      <c r="P525" s="5" t="s">
        <v>5428</v>
      </c>
      <c r="Q525" s="5" t="s">
        <v>5428</v>
      </c>
      <c r="R525" s="5" t="s">
        <v>8032</v>
      </c>
      <c r="S525" s="8" t="s">
        <v>8033</v>
      </c>
      <c r="T525" s="5" t="s">
        <v>6517</v>
      </c>
      <c r="U525" s="8" t="s">
        <v>735</v>
      </c>
      <c r="V525" s="5" t="s">
        <v>734</v>
      </c>
      <c r="W525" s="5" t="s">
        <v>681</v>
      </c>
      <c r="X525" s="5">
        <v>2018</v>
      </c>
      <c r="Y525" s="5">
        <v>10</v>
      </c>
      <c r="Z525" s="5">
        <v>10</v>
      </c>
      <c r="AA525" s="5" t="s">
        <v>17</v>
      </c>
      <c r="AB525" s="5" t="s">
        <v>682</v>
      </c>
      <c r="AC525" s="5" t="s">
        <v>125</v>
      </c>
      <c r="AD525" s="5" t="s">
        <v>4331</v>
      </c>
      <c r="AE525" s="5" t="s">
        <v>4332</v>
      </c>
      <c r="AF525" s="5" t="s">
        <v>14</v>
      </c>
      <c r="AG525" s="5">
        <v>1.024</v>
      </c>
      <c r="AH525" s="5" t="s">
        <v>5033</v>
      </c>
    </row>
    <row r="526" spans="1:34" x14ac:dyDescent="0.15">
      <c r="A526" s="3">
        <v>144</v>
      </c>
      <c r="B526" s="5" t="s">
        <v>763</v>
      </c>
      <c r="C526" s="5" t="e">
        <f>INDEX('168-上海理工大学-is05(scie2018)'!$E:$E,MATCH(B526,'168-上海理工大学-is05(scie2018)'!$B:$B,0))</f>
        <v>#N/A</v>
      </c>
      <c r="D526" s="5">
        <v>3</v>
      </c>
      <c r="E526" s="5" t="s">
        <v>8351</v>
      </c>
      <c r="F526" s="5" t="s">
        <v>6146</v>
      </c>
      <c r="G526" s="5" t="s">
        <v>8034</v>
      </c>
      <c r="H526" s="8" t="s">
        <v>8035</v>
      </c>
      <c r="I526" s="5" t="s">
        <v>7960</v>
      </c>
      <c r="J526" s="8" t="s">
        <v>7961</v>
      </c>
      <c r="K526" s="5" t="s">
        <v>7960</v>
      </c>
      <c r="L526" s="8" t="s">
        <v>7961</v>
      </c>
      <c r="M526" s="5" t="s">
        <v>8036</v>
      </c>
      <c r="O526" s="5" t="s">
        <v>5428</v>
      </c>
      <c r="P526" s="5" t="s">
        <v>5428</v>
      </c>
      <c r="Q526" s="5" t="s">
        <v>5428</v>
      </c>
      <c r="R526" s="5" t="s">
        <v>8034</v>
      </c>
      <c r="S526" s="8" t="s">
        <v>8035</v>
      </c>
      <c r="T526" s="5" t="s">
        <v>5457</v>
      </c>
      <c r="U526" s="8" t="s">
        <v>765</v>
      </c>
      <c r="V526" s="5" t="s">
        <v>764</v>
      </c>
      <c r="W526" s="5" t="s">
        <v>766</v>
      </c>
      <c r="X526" s="5">
        <v>2018</v>
      </c>
      <c r="Y526" s="5">
        <v>138</v>
      </c>
      <c r="AA526" s="5" t="s">
        <v>768</v>
      </c>
      <c r="AB526" s="5" t="s">
        <v>767</v>
      </c>
      <c r="AC526" s="5" t="s">
        <v>769</v>
      </c>
      <c r="AD526" s="5" t="s">
        <v>5307</v>
      </c>
      <c r="AE526" s="5" t="s">
        <v>4434</v>
      </c>
      <c r="AF526" s="5" t="s">
        <v>14</v>
      </c>
      <c r="AG526" s="5">
        <v>2.2970000000000002</v>
      </c>
      <c r="AH526" s="5" t="s">
        <v>5033</v>
      </c>
    </row>
    <row r="527" spans="1:34" x14ac:dyDescent="0.15">
      <c r="A527" s="3">
        <v>145</v>
      </c>
      <c r="B527" s="5" t="s">
        <v>770</v>
      </c>
      <c r="C527" s="5" t="e">
        <f>INDEX('168-上海理工大学-is05(scie2018)'!$E:$E,MATCH(B527,'168-上海理工大学-is05(scie2018)'!$B:$B,0))</f>
        <v>#N/A</v>
      </c>
      <c r="D527" s="5">
        <v>1</v>
      </c>
      <c r="E527" s="5" t="s">
        <v>8351</v>
      </c>
      <c r="F527" s="5" t="s">
        <v>5433</v>
      </c>
      <c r="G527" s="5" t="s">
        <v>8037</v>
      </c>
      <c r="H527" s="8" t="s">
        <v>8038</v>
      </c>
      <c r="I527" s="5" t="s">
        <v>8000</v>
      </c>
      <c r="J527" s="8" t="s">
        <v>8001</v>
      </c>
      <c r="K527" s="5" t="s">
        <v>8000</v>
      </c>
      <c r="L527" s="8" t="s">
        <v>8001</v>
      </c>
      <c r="M527" s="5" t="s">
        <v>8039</v>
      </c>
      <c r="N527" s="5" t="s">
        <v>5428</v>
      </c>
      <c r="O527" s="5" t="s">
        <v>5428</v>
      </c>
      <c r="P527" s="5" t="s">
        <v>5428</v>
      </c>
      <c r="Q527" s="5" t="s">
        <v>5428</v>
      </c>
      <c r="R527" s="5" t="s">
        <v>8040</v>
      </c>
      <c r="S527" s="8" t="s">
        <v>8041</v>
      </c>
      <c r="T527" s="5" t="s">
        <v>8042</v>
      </c>
      <c r="U527" s="8" t="s">
        <v>772</v>
      </c>
      <c r="V527" s="5" t="s">
        <v>771</v>
      </c>
      <c r="W527" s="5" t="s">
        <v>773</v>
      </c>
      <c r="X527" s="5">
        <v>2018</v>
      </c>
      <c r="Y527" s="5">
        <v>263</v>
      </c>
      <c r="AA527" s="5" t="s">
        <v>775</v>
      </c>
      <c r="AB527" s="5" t="s">
        <v>774</v>
      </c>
      <c r="AC527" s="5" t="s">
        <v>125</v>
      </c>
      <c r="AD527" s="5" t="s">
        <v>4437</v>
      </c>
      <c r="AE527" s="5" t="s">
        <v>4119</v>
      </c>
      <c r="AF527" s="5" t="s">
        <v>14</v>
      </c>
      <c r="AG527" s="5">
        <v>6.6689999999999996</v>
      </c>
      <c r="AH527" s="5" t="s">
        <v>5033</v>
      </c>
    </row>
    <row r="528" spans="1:34" x14ac:dyDescent="0.15">
      <c r="A528" s="3">
        <v>146</v>
      </c>
      <c r="B528" s="5" t="s">
        <v>776</v>
      </c>
      <c r="C528" s="5" t="e">
        <f>INDEX('168-上海理工大学-is05(scie2018)'!$E:$E,MATCH(B528,'168-上海理工大学-is05(scie2018)'!$B:$B,0))</f>
        <v>#N/A</v>
      </c>
      <c r="D528" s="5">
        <v>4</v>
      </c>
      <c r="E528" s="5" t="s">
        <v>8351</v>
      </c>
      <c r="F528" s="5" t="s">
        <v>5427</v>
      </c>
      <c r="G528" s="5" t="s">
        <v>8043</v>
      </c>
      <c r="H528" s="8" t="s">
        <v>8044</v>
      </c>
      <c r="I528" s="5" t="s">
        <v>8043</v>
      </c>
      <c r="J528" s="8" t="s">
        <v>8044</v>
      </c>
      <c r="K528" s="5" t="s">
        <v>8043</v>
      </c>
      <c r="L528" s="8" t="s">
        <v>8044</v>
      </c>
      <c r="M528" s="5" t="s">
        <v>8045</v>
      </c>
      <c r="N528" s="5" t="s">
        <v>5428</v>
      </c>
      <c r="O528" s="5" t="s">
        <v>5428</v>
      </c>
      <c r="P528" s="5" t="s">
        <v>5431</v>
      </c>
      <c r="Q528" s="5" t="s">
        <v>5428</v>
      </c>
      <c r="R528" s="5" t="s">
        <v>5620</v>
      </c>
      <c r="S528" s="8" t="s">
        <v>5620</v>
      </c>
      <c r="T528" s="5" t="s">
        <v>5620</v>
      </c>
      <c r="U528" s="8" t="s">
        <v>778</v>
      </c>
      <c r="V528" s="5" t="s">
        <v>777</v>
      </c>
      <c r="W528" s="5" t="s">
        <v>779</v>
      </c>
      <c r="X528" s="5">
        <v>2018</v>
      </c>
      <c r="Y528" s="5">
        <v>13</v>
      </c>
      <c r="Z528" s="5">
        <v>5</v>
      </c>
      <c r="AA528" s="5" t="s">
        <v>17</v>
      </c>
      <c r="AB528" s="5" t="s">
        <v>780</v>
      </c>
      <c r="AC528" s="5" t="s">
        <v>79</v>
      </c>
      <c r="AD528" s="5" t="s">
        <v>4465</v>
      </c>
      <c r="AE528" s="5" t="s">
        <v>4466</v>
      </c>
      <c r="AF528" s="5" t="s">
        <v>14</v>
      </c>
      <c r="AG528" s="5">
        <v>1.3959999999999999</v>
      </c>
      <c r="AH528" s="5" t="s">
        <v>5033</v>
      </c>
    </row>
    <row r="529" spans="1:34" x14ac:dyDescent="0.15">
      <c r="A529" s="3">
        <v>151</v>
      </c>
      <c r="B529" s="5" t="s">
        <v>802</v>
      </c>
      <c r="C529" s="5" t="e">
        <f>INDEX('168-上海理工大学-is05(scie2018)'!$E:$E,MATCH(B529,'168-上海理工大学-is05(scie2018)'!$B:$B,0))</f>
        <v>#N/A</v>
      </c>
      <c r="D529" s="5">
        <v>1</v>
      </c>
      <c r="E529" s="5" t="s">
        <v>8351</v>
      </c>
      <c r="F529" s="5" t="s">
        <v>5427</v>
      </c>
      <c r="G529" s="5" t="s">
        <v>8046</v>
      </c>
      <c r="H529" s="8" t="s">
        <v>8047</v>
      </c>
      <c r="I529" s="5" t="s">
        <v>8046</v>
      </c>
      <c r="J529" s="8" t="s">
        <v>8047</v>
      </c>
      <c r="K529" s="5" t="s">
        <v>8046</v>
      </c>
      <c r="L529" s="8" t="s">
        <v>8047</v>
      </c>
      <c r="M529" s="5" t="s">
        <v>8048</v>
      </c>
      <c r="N529" s="5" t="s">
        <v>5428</v>
      </c>
      <c r="O529" s="5" t="s">
        <v>5428</v>
      </c>
      <c r="P529" s="5" t="s">
        <v>5431</v>
      </c>
      <c r="Q529" s="5" t="s">
        <v>5428</v>
      </c>
      <c r="R529" s="5" t="s">
        <v>8049</v>
      </c>
      <c r="S529" s="8" t="s">
        <v>8050</v>
      </c>
      <c r="T529" s="5" t="s">
        <v>5448</v>
      </c>
      <c r="U529" s="8" t="s">
        <v>804</v>
      </c>
      <c r="V529" s="5" t="s">
        <v>803</v>
      </c>
      <c r="W529" s="5" t="s">
        <v>805</v>
      </c>
      <c r="X529" s="5">
        <v>2018</v>
      </c>
      <c r="Y529" s="5">
        <v>225</v>
      </c>
      <c r="AA529" s="5" t="s">
        <v>807</v>
      </c>
      <c r="AB529" s="5" t="s">
        <v>806</v>
      </c>
      <c r="AC529" s="5" t="s">
        <v>125</v>
      </c>
      <c r="AD529" s="5" t="s">
        <v>5346</v>
      </c>
      <c r="AE529" s="5" t="s">
        <v>4492</v>
      </c>
      <c r="AF529" s="5" t="s">
        <v>14</v>
      </c>
      <c r="AG529" s="5">
        <v>8.4260000000000002</v>
      </c>
      <c r="AH529" s="5" t="s">
        <v>5033</v>
      </c>
    </row>
    <row r="530" spans="1:34" x14ac:dyDescent="0.15">
      <c r="A530" s="3">
        <v>162</v>
      </c>
      <c r="B530" s="5" t="s">
        <v>858</v>
      </c>
      <c r="C530" s="5" t="e">
        <f>INDEX('168-上海理工大学-is05(scie2018)'!$E:$E,MATCH(B530,'168-上海理工大学-is05(scie2018)'!$B:$B,0))</f>
        <v>#N/A</v>
      </c>
      <c r="D530" s="5">
        <v>2</v>
      </c>
      <c r="E530" s="5" t="s">
        <v>8351</v>
      </c>
      <c r="F530" s="5" t="s">
        <v>6146</v>
      </c>
      <c r="G530" s="5" t="s">
        <v>8051</v>
      </c>
      <c r="H530" s="8" t="s">
        <v>8052</v>
      </c>
      <c r="I530" s="5" t="s">
        <v>7948</v>
      </c>
      <c r="J530" s="8" t="s">
        <v>7949</v>
      </c>
      <c r="K530" s="5" t="s">
        <v>7948</v>
      </c>
      <c r="L530" s="8" t="s">
        <v>7949</v>
      </c>
      <c r="M530" s="5" t="s">
        <v>8053</v>
      </c>
      <c r="N530" s="5" t="s">
        <v>5428</v>
      </c>
      <c r="R530" s="5"/>
      <c r="S530" s="8"/>
      <c r="T530" s="5"/>
      <c r="U530" s="8" t="s">
        <v>860</v>
      </c>
      <c r="V530" s="5" t="s">
        <v>859</v>
      </c>
      <c r="W530" s="5" t="s">
        <v>686</v>
      </c>
      <c r="X530" s="5">
        <v>2018</v>
      </c>
      <c r="Y530" s="5">
        <v>138</v>
      </c>
      <c r="AA530" s="5" t="s">
        <v>861</v>
      </c>
      <c r="AB530" s="5" t="s">
        <v>687</v>
      </c>
      <c r="AC530" s="5" t="s">
        <v>125</v>
      </c>
      <c r="AD530" s="5" t="s">
        <v>5349</v>
      </c>
      <c r="AE530" s="5" t="s">
        <v>4027</v>
      </c>
      <c r="AF530" s="5" t="s">
        <v>14</v>
      </c>
      <c r="AG530" s="5">
        <v>4.0259999999999998</v>
      </c>
      <c r="AH530" s="5" t="s">
        <v>5033</v>
      </c>
    </row>
    <row r="531" spans="1:34" x14ac:dyDescent="0.15">
      <c r="A531" s="3">
        <v>164</v>
      </c>
      <c r="B531" s="5" t="s">
        <v>866</v>
      </c>
      <c r="C531" s="5" t="e">
        <f>INDEX('168-上海理工大学-is05(scie2018)'!$E:$E,MATCH(B531,'168-上海理工大学-is05(scie2018)'!$B:$B,0))</f>
        <v>#N/A</v>
      </c>
      <c r="D531" s="5">
        <v>1</v>
      </c>
      <c r="E531" s="5" t="s">
        <v>8351</v>
      </c>
      <c r="F531" s="5" t="s">
        <v>5427</v>
      </c>
      <c r="G531" s="5" t="s">
        <v>8046</v>
      </c>
      <c r="H531" s="8" t="s">
        <v>8047</v>
      </c>
      <c r="I531" s="5"/>
      <c r="J531" s="8"/>
      <c r="K531" s="5" t="s">
        <v>8046</v>
      </c>
      <c r="L531" s="8" t="s">
        <v>8047</v>
      </c>
      <c r="M531" s="5" t="s">
        <v>8054</v>
      </c>
      <c r="N531" s="5" t="s">
        <v>5428</v>
      </c>
      <c r="O531" s="5" t="s">
        <v>5428</v>
      </c>
      <c r="P531" s="5" t="s">
        <v>5431</v>
      </c>
      <c r="Q531" s="5" t="s">
        <v>5428</v>
      </c>
      <c r="R531" s="5" t="s">
        <v>5620</v>
      </c>
      <c r="S531" s="8"/>
      <c r="T531" s="5"/>
      <c r="U531" s="8" t="s">
        <v>868</v>
      </c>
      <c r="V531" s="5" t="s">
        <v>867</v>
      </c>
      <c r="W531" s="5" t="s">
        <v>805</v>
      </c>
      <c r="X531" s="5">
        <v>2018</v>
      </c>
      <c r="Y531" s="5">
        <v>220</v>
      </c>
      <c r="AA531" s="5" t="s">
        <v>869</v>
      </c>
      <c r="AB531" s="5" t="s">
        <v>806</v>
      </c>
      <c r="AC531" s="5" t="s">
        <v>125</v>
      </c>
      <c r="AD531" s="5" t="s">
        <v>5034</v>
      </c>
      <c r="AE531" s="5" t="s">
        <v>4646</v>
      </c>
      <c r="AF531" s="5" t="s">
        <v>14</v>
      </c>
      <c r="AG531" s="5">
        <v>8.4260000000000002</v>
      </c>
      <c r="AH531" s="5" t="s">
        <v>5033</v>
      </c>
    </row>
    <row r="532" spans="1:34" x14ac:dyDescent="0.15">
      <c r="A532" s="3">
        <v>168</v>
      </c>
      <c r="B532" s="5" t="s">
        <v>885</v>
      </c>
      <c r="C532" s="5" t="e">
        <f>INDEX('168-上海理工大学-is05(scie2018)'!$E:$E,MATCH(B532,'168-上海理工大学-is05(scie2018)'!$B:$B,0))</f>
        <v>#N/A</v>
      </c>
      <c r="D532" s="5">
        <v>3</v>
      </c>
      <c r="E532" s="5" t="s">
        <v>8351</v>
      </c>
      <c r="F532" s="5" t="s">
        <v>5433</v>
      </c>
      <c r="G532" s="5">
        <v>162500148</v>
      </c>
      <c r="H532" s="8" t="s">
        <v>8055</v>
      </c>
      <c r="I532" s="5" t="s">
        <v>8008</v>
      </c>
      <c r="J532" s="8" t="s">
        <v>8009</v>
      </c>
      <c r="K532" s="5" t="s">
        <v>8008</v>
      </c>
      <c r="L532" s="8" t="s">
        <v>8009</v>
      </c>
      <c r="M532" s="5" t="s">
        <v>8056</v>
      </c>
      <c r="N532" s="5" t="s">
        <v>5428</v>
      </c>
      <c r="O532" s="5" t="s">
        <v>5428</v>
      </c>
      <c r="P532" s="5" t="s">
        <v>5428</v>
      </c>
      <c r="Q532" s="5" t="s">
        <v>5428</v>
      </c>
      <c r="R532" s="5" t="s">
        <v>8057</v>
      </c>
      <c r="S532" s="8" t="s">
        <v>8058</v>
      </c>
      <c r="T532" s="5" t="s">
        <v>8059</v>
      </c>
      <c r="U532" s="8" t="s">
        <v>887</v>
      </c>
      <c r="V532" s="5" t="s">
        <v>886</v>
      </c>
      <c r="W532" s="5" t="s">
        <v>888</v>
      </c>
      <c r="X532" s="5">
        <v>2018</v>
      </c>
      <c r="Y532" s="5">
        <v>77</v>
      </c>
      <c r="AA532" s="5" t="s">
        <v>890</v>
      </c>
      <c r="AB532" s="5" t="s">
        <v>889</v>
      </c>
      <c r="AC532" s="5" t="s">
        <v>79</v>
      </c>
      <c r="AD532" s="5" t="s">
        <v>5318</v>
      </c>
      <c r="AE532" s="5" t="s">
        <v>4088</v>
      </c>
      <c r="AF532" s="5" t="s">
        <v>14</v>
      </c>
      <c r="AG532" s="5">
        <v>2.8290000000000002</v>
      </c>
      <c r="AH532" s="5" t="s">
        <v>5033</v>
      </c>
    </row>
    <row r="533" spans="1:34" x14ac:dyDescent="0.15">
      <c r="A533" s="3">
        <v>171</v>
      </c>
      <c r="B533" s="5" t="s">
        <v>901</v>
      </c>
      <c r="C533" s="5" t="e">
        <f>INDEX('168-上海理工大学-is05(scie2018)'!$E:$E,MATCH(B533,'168-上海理工大学-is05(scie2018)'!$B:$B,0))</f>
        <v>#N/A</v>
      </c>
      <c r="D533" s="5">
        <v>2</v>
      </c>
      <c r="E533" s="5" t="s">
        <v>8351</v>
      </c>
      <c r="F533" s="5" t="s">
        <v>5427</v>
      </c>
      <c r="G533" s="5" t="s">
        <v>8060</v>
      </c>
      <c r="H533" s="8" t="s">
        <v>8061</v>
      </c>
      <c r="I533" s="5" t="s">
        <v>8062</v>
      </c>
      <c r="J533" s="8" t="s">
        <v>8063</v>
      </c>
      <c r="K533" s="5" t="s">
        <v>8060</v>
      </c>
      <c r="L533" s="8" t="s">
        <v>8061</v>
      </c>
      <c r="M533" s="5" t="s">
        <v>8064</v>
      </c>
      <c r="N533" s="5" t="s">
        <v>5431</v>
      </c>
      <c r="O533" s="5" t="s">
        <v>5428</v>
      </c>
      <c r="P533" s="5" t="s">
        <v>5428</v>
      </c>
      <c r="Q533" s="5" t="s">
        <v>5431</v>
      </c>
      <c r="R533" s="5" t="s">
        <v>8065</v>
      </c>
      <c r="S533" s="8" t="s">
        <v>8066</v>
      </c>
      <c r="T533" s="5" t="s">
        <v>8067</v>
      </c>
      <c r="U533" s="8" t="s">
        <v>903</v>
      </c>
      <c r="V533" s="5" t="s">
        <v>902</v>
      </c>
      <c r="W533" s="5" t="s">
        <v>904</v>
      </c>
      <c r="X533" s="5">
        <v>2018</v>
      </c>
      <c r="Y533" s="5">
        <v>143</v>
      </c>
      <c r="Z533" s="5">
        <v>10</v>
      </c>
      <c r="AA533" s="5" t="s">
        <v>906</v>
      </c>
      <c r="AB533" s="5" t="s">
        <v>905</v>
      </c>
      <c r="AC533" s="5" t="s">
        <v>125</v>
      </c>
      <c r="AD533" s="5" t="s">
        <v>5125</v>
      </c>
      <c r="AE533" s="5" t="s">
        <v>4697</v>
      </c>
      <c r="AF533" s="5" t="s">
        <v>14</v>
      </c>
      <c r="AG533" s="5">
        <v>4.0190000000000001</v>
      </c>
      <c r="AH533" s="5" t="s">
        <v>5033</v>
      </c>
    </row>
    <row r="534" spans="1:34" x14ac:dyDescent="0.15">
      <c r="A534" s="3">
        <v>181</v>
      </c>
      <c r="B534" s="5" t="s">
        <v>949</v>
      </c>
      <c r="C534" s="5" t="e">
        <f>INDEX('168-上海理工大学-is05(scie2018)'!$E:$E,MATCH(B534,'168-上海理工大学-is05(scie2018)'!$B:$B,0))</f>
        <v>#N/A</v>
      </c>
      <c r="D534" s="5">
        <v>4</v>
      </c>
      <c r="E534" s="5" t="s">
        <v>8351</v>
      </c>
      <c r="F534" s="5" t="s">
        <v>5427</v>
      </c>
      <c r="G534" s="5" t="s">
        <v>8068</v>
      </c>
      <c r="H534" s="8" t="s">
        <v>8069</v>
      </c>
      <c r="I534" s="5" t="s">
        <v>8068</v>
      </c>
      <c r="J534" s="8" t="s">
        <v>8069</v>
      </c>
      <c r="K534" s="5" t="s">
        <v>8068</v>
      </c>
      <c r="L534" s="8" t="s">
        <v>8069</v>
      </c>
      <c r="M534" s="5" t="s">
        <v>8069</v>
      </c>
      <c r="N534" s="5" t="s">
        <v>5428</v>
      </c>
      <c r="O534" s="5" t="s">
        <v>5428</v>
      </c>
      <c r="P534" s="5" t="s">
        <v>5428</v>
      </c>
      <c r="Q534" s="5" t="s">
        <v>5428</v>
      </c>
      <c r="R534" s="5" t="s">
        <v>5620</v>
      </c>
      <c r="S534" s="8" t="s">
        <v>5620</v>
      </c>
      <c r="T534" s="5" t="s">
        <v>5620</v>
      </c>
      <c r="U534" s="8" t="s">
        <v>951</v>
      </c>
      <c r="V534" s="5" t="s">
        <v>950</v>
      </c>
      <c r="W534" s="5" t="s">
        <v>681</v>
      </c>
      <c r="X534" s="5">
        <v>2018</v>
      </c>
      <c r="Y534" s="5">
        <v>10</v>
      </c>
      <c r="Z534" s="5">
        <v>4</v>
      </c>
      <c r="AA534" s="5" t="s">
        <v>17</v>
      </c>
      <c r="AB534" s="5" t="s">
        <v>682</v>
      </c>
      <c r="AC534" s="5" t="s">
        <v>125</v>
      </c>
      <c r="AD534" s="5" t="s">
        <v>5290</v>
      </c>
      <c r="AE534" s="5" t="s">
        <v>4051</v>
      </c>
      <c r="AF534" s="5" t="s">
        <v>14</v>
      </c>
      <c r="AG534" s="5">
        <v>1.024</v>
      </c>
      <c r="AH534" s="5" t="s">
        <v>5033</v>
      </c>
    </row>
    <row r="535" spans="1:34" x14ac:dyDescent="0.15">
      <c r="A535" s="3">
        <v>184</v>
      </c>
      <c r="B535" s="5" t="s">
        <v>962</v>
      </c>
      <c r="C535" s="5" t="e">
        <f>INDEX('168-上海理工大学-is05(scie2018)'!$E:$E,MATCH(B535,'168-上海理工大学-is05(scie2018)'!$B:$B,0))</f>
        <v>#N/A</v>
      </c>
      <c r="D535" s="5">
        <v>2</v>
      </c>
      <c r="E535" s="5" t="s">
        <v>8351</v>
      </c>
      <c r="F535" s="5" t="s">
        <v>5427</v>
      </c>
      <c r="G535" s="5" t="s">
        <v>8070</v>
      </c>
      <c r="H535" s="8" t="s">
        <v>8071</v>
      </c>
      <c r="I535" s="5" t="s">
        <v>5620</v>
      </c>
      <c r="J535" s="8" t="s">
        <v>8072</v>
      </c>
      <c r="K535" s="5" t="s">
        <v>8070</v>
      </c>
      <c r="L535" s="8" t="s">
        <v>8071</v>
      </c>
      <c r="M535" s="5" t="s">
        <v>8073</v>
      </c>
      <c r="N535" s="5" t="s">
        <v>5428</v>
      </c>
      <c r="O535" s="5" t="s">
        <v>5428</v>
      </c>
      <c r="P535" s="5" t="s">
        <v>5431</v>
      </c>
      <c r="Q535" s="5" t="s">
        <v>5428</v>
      </c>
      <c r="R535" s="5" t="s">
        <v>5620</v>
      </c>
      <c r="S535" s="8" t="s">
        <v>5620</v>
      </c>
      <c r="T535" s="5" t="s">
        <v>5620</v>
      </c>
      <c r="U535" s="8" t="s">
        <v>964</v>
      </c>
      <c r="V535" s="5" t="s">
        <v>963</v>
      </c>
      <c r="W535" s="5" t="s">
        <v>686</v>
      </c>
      <c r="X535" s="5">
        <v>2018</v>
      </c>
      <c r="Y535" s="5">
        <v>134</v>
      </c>
      <c r="AA535" s="5" t="s">
        <v>965</v>
      </c>
      <c r="AB535" s="5" t="s">
        <v>687</v>
      </c>
      <c r="AC535" s="5" t="s">
        <v>125</v>
      </c>
      <c r="AD535" s="5" t="s">
        <v>4748</v>
      </c>
      <c r="AE535" s="5" t="s">
        <v>4749</v>
      </c>
      <c r="AF535" s="5" t="s">
        <v>14</v>
      </c>
      <c r="AG535" s="5">
        <v>4.0259999999999998</v>
      </c>
      <c r="AH535" s="5" t="s">
        <v>5033</v>
      </c>
    </row>
    <row r="536" spans="1:34" x14ac:dyDescent="0.15">
      <c r="A536" s="3">
        <v>185</v>
      </c>
      <c r="B536" s="5" t="s">
        <v>966</v>
      </c>
      <c r="C536" s="5" t="e">
        <f>INDEX('168-上海理工大学-is05(scie2018)'!$E:$E,MATCH(B536,'168-上海理工大学-is05(scie2018)'!$B:$B,0))</f>
        <v>#N/A</v>
      </c>
      <c r="D536" s="5">
        <v>1</v>
      </c>
      <c r="E536" s="5" t="s">
        <v>8351</v>
      </c>
      <c r="F536" s="5" t="s">
        <v>5433</v>
      </c>
      <c r="G536" s="5" t="s">
        <v>8037</v>
      </c>
      <c r="H536" s="8" t="s">
        <v>8038</v>
      </c>
      <c r="I536" s="5" t="s">
        <v>8000</v>
      </c>
      <c r="J536" s="8" t="s">
        <v>8001</v>
      </c>
      <c r="K536" s="5" t="s">
        <v>8000</v>
      </c>
      <c r="L536" s="8" t="s">
        <v>8001</v>
      </c>
      <c r="M536" s="5" t="s">
        <v>8039</v>
      </c>
      <c r="N536" s="5" t="s">
        <v>5428</v>
      </c>
      <c r="O536" s="5" t="s">
        <v>5428</v>
      </c>
      <c r="P536" s="5" t="s">
        <v>5428</v>
      </c>
      <c r="Q536" s="5" t="s">
        <v>5428</v>
      </c>
      <c r="R536" s="5" t="s">
        <v>8040</v>
      </c>
      <c r="S536" s="8" t="s">
        <v>8041</v>
      </c>
      <c r="T536" s="5" t="s">
        <v>8042</v>
      </c>
      <c r="U536" s="8" t="s">
        <v>772</v>
      </c>
      <c r="V536" s="5" t="s">
        <v>967</v>
      </c>
      <c r="W536" s="5" t="s">
        <v>773</v>
      </c>
      <c r="X536" s="5">
        <v>2018</v>
      </c>
      <c r="Y536" s="5">
        <v>254</v>
      </c>
      <c r="AA536" s="5" t="s">
        <v>968</v>
      </c>
      <c r="AB536" s="5" t="s">
        <v>774</v>
      </c>
      <c r="AC536" s="5" t="s">
        <v>125</v>
      </c>
      <c r="AD536" s="5" t="s">
        <v>5038</v>
      </c>
      <c r="AE536" s="5" t="s">
        <v>4119</v>
      </c>
      <c r="AF536" s="5" t="s">
        <v>14</v>
      </c>
      <c r="AG536" s="5">
        <v>6.6689999999999996</v>
      </c>
      <c r="AH536" s="5" t="s">
        <v>5033</v>
      </c>
    </row>
    <row r="537" spans="1:34" x14ac:dyDescent="0.15">
      <c r="A537" s="3">
        <v>196</v>
      </c>
      <c r="B537" s="5" t="s">
        <v>1017</v>
      </c>
      <c r="C537" s="5" t="e">
        <f>INDEX('168-上海理工大学-is05(scie2018)'!$E:$E,MATCH(B537,'168-上海理工大学-is05(scie2018)'!$B:$B,0))</f>
        <v>#N/A</v>
      </c>
      <c r="D537" s="5">
        <v>2</v>
      </c>
      <c r="E537" s="5" t="s">
        <v>8351</v>
      </c>
      <c r="F537" s="5" t="s">
        <v>5433</v>
      </c>
      <c r="G537" s="5" t="s">
        <v>7951</v>
      </c>
      <c r="H537" s="8" t="s">
        <v>7952</v>
      </c>
      <c r="I537" s="5" t="s">
        <v>7953</v>
      </c>
      <c r="J537" s="8" t="s">
        <v>7954</v>
      </c>
      <c r="K537" s="5" t="s">
        <v>7953</v>
      </c>
      <c r="L537" s="8" t="s">
        <v>7954</v>
      </c>
      <c r="M537" s="5" t="s">
        <v>7955</v>
      </c>
      <c r="N537" s="5" t="s">
        <v>5428</v>
      </c>
      <c r="O537" s="5" t="s">
        <v>5428</v>
      </c>
      <c r="P537" s="5" t="s">
        <v>5428</v>
      </c>
      <c r="Q537" s="5" t="s">
        <v>5428</v>
      </c>
      <c r="R537" s="5" t="s">
        <v>7956</v>
      </c>
      <c r="S537" s="8" t="s">
        <v>7957</v>
      </c>
      <c r="T537" s="5" t="s">
        <v>6237</v>
      </c>
      <c r="U537" s="8" t="s">
        <v>128</v>
      </c>
      <c r="V537" s="5" t="s">
        <v>1018</v>
      </c>
      <c r="W537" s="5" t="s">
        <v>719</v>
      </c>
      <c r="X537" s="5">
        <v>2018</v>
      </c>
      <c r="Y537" s="5">
        <v>433</v>
      </c>
      <c r="AA537" s="5" t="s">
        <v>1019</v>
      </c>
      <c r="AB537" s="5" t="s">
        <v>720</v>
      </c>
      <c r="AC537" s="5" t="s">
        <v>125</v>
      </c>
      <c r="AD537" s="5" t="s">
        <v>5133</v>
      </c>
      <c r="AE537" s="5" t="s">
        <v>4093</v>
      </c>
      <c r="AF537" s="5" t="s">
        <v>14</v>
      </c>
      <c r="AG537" s="5">
        <v>5.1550000000000002</v>
      </c>
      <c r="AH537" s="5" t="s">
        <v>5033</v>
      </c>
    </row>
    <row r="538" spans="1:34" x14ac:dyDescent="0.15">
      <c r="A538" s="3">
        <v>197</v>
      </c>
      <c r="B538" s="5" t="s">
        <v>1021</v>
      </c>
      <c r="C538" s="5" t="e">
        <f>INDEX('168-上海理工大学-is05(scie2018)'!$E:$E,MATCH(B538,'168-上海理工大学-is05(scie2018)'!$B:$B,0))</f>
        <v>#N/A</v>
      </c>
      <c r="D538" s="5">
        <v>3</v>
      </c>
      <c r="E538" s="5" t="s">
        <v>8351</v>
      </c>
      <c r="F538" s="5" t="s">
        <v>5427</v>
      </c>
      <c r="G538" s="5" t="s">
        <v>8074</v>
      </c>
      <c r="H538" s="8" t="s">
        <v>6337</v>
      </c>
      <c r="I538" s="5" t="s">
        <v>5620</v>
      </c>
      <c r="J538" s="8" t="s">
        <v>8075</v>
      </c>
      <c r="K538" s="5" t="s">
        <v>8074</v>
      </c>
      <c r="L538" s="8" t="s">
        <v>6337</v>
      </c>
      <c r="M538" s="5" t="s">
        <v>8076</v>
      </c>
      <c r="N538" s="5" t="s">
        <v>5428</v>
      </c>
      <c r="O538" s="5" t="s">
        <v>5428</v>
      </c>
      <c r="P538" s="5" t="s">
        <v>5428</v>
      </c>
      <c r="Q538" s="5" t="s">
        <v>5428</v>
      </c>
      <c r="R538" s="5" t="s">
        <v>5620</v>
      </c>
      <c r="S538" s="8" t="s">
        <v>5620</v>
      </c>
      <c r="T538" s="5" t="s">
        <v>5620</v>
      </c>
      <c r="U538" s="8" t="s">
        <v>1023</v>
      </c>
      <c r="V538" s="5" t="s">
        <v>1022</v>
      </c>
      <c r="W538" s="5" t="s">
        <v>766</v>
      </c>
      <c r="X538" s="5">
        <v>2018</v>
      </c>
      <c r="Y538" s="5">
        <v>132</v>
      </c>
      <c r="AA538" s="5" t="s">
        <v>1024</v>
      </c>
      <c r="AB538" s="5" t="s">
        <v>767</v>
      </c>
      <c r="AC538" s="5" t="s">
        <v>125</v>
      </c>
      <c r="AD538" s="5" t="s">
        <v>5292</v>
      </c>
      <c r="AE538" s="5" t="s">
        <v>4796</v>
      </c>
      <c r="AF538" s="5" t="s">
        <v>14</v>
      </c>
      <c r="AG538" s="5">
        <v>2.2970000000000002</v>
      </c>
      <c r="AH538" s="5" t="s">
        <v>5033</v>
      </c>
    </row>
    <row r="539" spans="1:34" x14ac:dyDescent="0.15">
      <c r="A539" s="3">
        <v>198</v>
      </c>
      <c r="B539" s="5" t="s">
        <v>1025</v>
      </c>
      <c r="C539" s="5" t="e">
        <f>INDEX('168-上海理工大学-is05(scie2018)'!$E:$E,MATCH(B539,'168-上海理工大学-is05(scie2018)'!$B:$B,0))</f>
        <v>#N/A</v>
      </c>
      <c r="D539" s="5">
        <v>2</v>
      </c>
      <c r="E539" s="5" t="s">
        <v>8351</v>
      </c>
      <c r="F539" s="5" t="s">
        <v>5427</v>
      </c>
      <c r="G539" s="5" t="s">
        <v>7948</v>
      </c>
      <c r="H539" s="8" t="s">
        <v>7947</v>
      </c>
      <c r="I539" s="5" t="s">
        <v>7948</v>
      </c>
      <c r="J539" s="8" t="s">
        <v>7949</v>
      </c>
      <c r="K539" s="5" t="s">
        <v>7948</v>
      </c>
      <c r="L539" s="8" t="s">
        <v>7949</v>
      </c>
      <c r="M539" s="5" t="s">
        <v>8077</v>
      </c>
      <c r="N539" s="5" t="s">
        <v>5428</v>
      </c>
      <c r="R539" s="5"/>
      <c r="S539" s="8"/>
      <c r="T539" s="5"/>
      <c r="U539" s="8" t="s">
        <v>1027</v>
      </c>
      <c r="V539" s="5" t="s">
        <v>1026</v>
      </c>
      <c r="W539" s="5" t="s">
        <v>686</v>
      </c>
      <c r="X539" s="5">
        <v>2018</v>
      </c>
      <c r="Y539" s="5">
        <v>131</v>
      </c>
      <c r="AA539" s="5" t="s">
        <v>1028</v>
      </c>
      <c r="AB539" s="5" t="s">
        <v>687</v>
      </c>
      <c r="AC539" s="5" t="s">
        <v>125</v>
      </c>
      <c r="AD539" s="5" t="s">
        <v>5135</v>
      </c>
      <c r="AE539" s="5" t="s">
        <v>4027</v>
      </c>
      <c r="AF539" s="5" t="s">
        <v>14</v>
      </c>
      <c r="AG539" s="5">
        <v>4.0259999999999998</v>
      </c>
      <c r="AH539" s="5" t="s">
        <v>5033</v>
      </c>
    </row>
    <row r="540" spans="1:34" x14ac:dyDescent="0.15">
      <c r="A540" s="3">
        <v>207</v>
      </c>
      <c r="B540" s="5" t="s">
        <v>1067</v>
      </c>
      <c r="C540" s="5" t="e">
        <f>INDEX('168-上海理工大学-is05(scie2018)'!$E:$E,MATCH(B540,'168-上海理工大学-is05(scie2018)'!$B:$B,0))</f>
        <v>#N/A</v>
      </c>
      <c r="D540" s="5">
        <v>2</v>
      </c>
      <c r="E540" s="5" t="s">
        <v>8351</v>
      </c>
      <c r="F540" s="5" t="s">
        <v>5427</v>
      </c>
      <c r="G540" s="5" t="s">
        <v>8020</v>
      </c>
      <c r="H540" s="8" t="s">
        <v>8021</v>
      </c>
      <c r="I540" s="5" t="s">
        <v>8018</v>
      </c>
      <c r="J540" s="8" t="s">
        <v>8019</v>
      </c>
      <c r="K540" s="5" t="s">
        <v>8020</v>
      </c>
      <c r="L540" s="8" t="s">
        <v>8021</v>
      </c>
      <c r="M540" s="5" t="s">
        <v>8078</v>
      </c>
      <c r="N540" s="5" t="s">
        <v>5428</v>
      </c>
      <c r="O540" s="5" t="s">
        <v>5428</v>
      </c>
      <c r="P540" s="5" t="s">
        <v>5428</v>
      </c>
      <c r="Q540" s="5" t="s">
        <v>5428</v>
      </c>
      <c r="R540" s="5" t="s">
        <v>8079</v>
      </c>
      <c r="S540" s="8" t="s">
        <v>8080</v>
      </c>
      <c r="T540" s="5" t="s">
        <v>6489</v>
      </c>
      <c r="U540" s="8" t="s">
        <v>1069</v>
      </c>
      <c r="V540" s="5" t="s">
        <v>1068</v>
      </c>
      <c r="W540" s="5" t="s">
        <v>686</v>
      </c>
      <c r="X540" s="5">
        <v>2018</v>
      </c>
      <c r="Y540" s="5">
        <v>129</v>
      </c>
      <c r="AA540" s="5" t="s">
        <v>1070</v>
      </c>
      <c r="AB540" s="5" t="s">
        <v>687</v>
      </c>
      <c r="AC540" s="5" t="s">
        <v>125</v>
      </c>
      <c r="AD540" s="5" t="s">
        <v>5139</v>
      </c>
      <c r="AE540" s="5" t="s">
        <v>4050</v>
      </c>
      <c r="AF540" s="5" t="s">
        <v>14</v>
      </c>
      <c r="AG540" s="5">
        <v>4.0259999999999998</v>
      </c>
      <c r="AH540" s="5" t="s">
        <v>5033</v>
      </c>
    </row>
    <row r="541" spans="1:34" x14ac:dyDescent="0.15">
      <c r="A541" s="3">
        <v>211</v>
      </c>
      <c r="B541" s="5" t="s">
        <v>1084</v>
      </c>
      <c r="C541" s="5" t="e">
        <f>INDEX('168-上海理工大学-is05(scie2018)'!$E:$E,MATCH(B541,'168-上海理工大学-is05(scie2018)'!$B:$B,0))</f>
        <v>#N/A</v>
      </c>
      <c r="D541" s="5">
        <v>2</v>
      </c>
      <c r="E541" s="5" t="s">
        <v>8351</v>
      </c>
      <c r="F541" s="5" t="s">
        <v>6146</v>
      </c>
      <c r="G541" s="5" t="s">
        <v>8081</v>
      </c>
      <c r="H541" s="8" t="s">
        <v>8082</v>
      </c>
      <c r="I541" s="5" t="s">
        <v>8083</v>
      </c>
      <c r="J541" s="8" t="s">
        <v>8084</v>
      </c>
      <c r="K541" s="5" t="s">
        <v>8083</v>
      </c>
      <c r="L541" s="8" t="s">
        <v>8084</v>
      </c>
      <c r="M541" s="5" t="s">
        <v>8085</v>
      </c>
      <c r="N541" s="5" t="s">
        <v>5428</v>
      </c>
      <c r="O541" s="5" t="s">
        <v>5428</v>
      </c>
      <c r="P541" s="5" t="s">
        <v>5428</v>
      </c>
      <c r="Q541" s="5" t="s">
        <v>5431</v>
      </c>
      <c r="R541" s="5" t="s">
        <v>8086</v>
      </c>
      <c r="S541" s="8" t="s">
        <v>8087</v>
      </c>
      <c r="T541" s="5" t="s">
        <v>6237</v>
      </c>
      <c r="U541" s="8" t="s">
        <v>1086</v>
      </c>
      <c r="V541" s="5" t="s">
        <v>1085</v>
      </c>
      <c r="W541" s="5" t="s">
        <v>686</v>
      </c>
      <c r="X541" s="5">
        <v>2018</v>
      </c>
      <c r="Y541" s="5">
        <v>128</v>
      </c>
      <c r="AA541" s="5" t="s">
        <v>1087</v>
      </c>
      <c r="AB541" s="5" t="s">
        <v>687</v>
      </c>
      <c r="AC541" s="5" t="s">
        <v>1088</v>
      </c>
      <c r="AD541" s="5" t="s">
        <v>5140</v>
      </c>
      <c r="AE541" s="5" t="s">
        <v>4030</v>
      </c>
      <c r="AF541" s="5" t="s">
        <v>14</v>
      </c>
      <c r="AG541" s="5">
        <v>4.0259999999999998</v>
      </c>
      <c r="AH541" s="5" t="s">
        <v>5033</v>
      </c>
    </row>
    <row r="542" spans="1:34" x14ac:dyDescent="0.15">
      <c r="A542" s="3">
        <v>232</v>
      </c>
      <c r="B542" s="5" t="s">
        <v>1189</v>
      </c>
      <c r="C542" s="5" t="e">
        <f>INDEX('168-上海理工大学-is05(scie2018)'!$E:$E,MATCH(B542,'168-上海理工大学-is05(scie2018)'!$B:$B,0))</f>
        <v>#N/A</v>
      </c>
      <c r="D542" s="5">
        <v>2</v>
      </c>
      <c r="E542" s="5" t="s">
        <v>8351</v>
      </c>
      <c r="F542" s="5" t="s">
        <v>5433</v>
      </c>
      <c r="G542" s="5"/>
      <c r="H542" s="8" t="s">
        <v>5588</v>
      </c>
      <c r="I542" s="5" t="s">
        <v>8088</v>
      </c>
      <c r="J542" s="8" t="s">
        <v>8089</v>
      </c>
      <c r="K542" s="5" t="s">
        <v>8088</v>
      </c>
      <c r="L542" s="8" t="s">
        <v>8089</v>
      </c>
      <c r="M542" s="5" t="s">
        <v>8090</v>
      </c>
      <c r="N542" s="5" t="s">
        <v>5428</v>
      </c>
      <c r="O542" s="5" t="s">
        <v>5428</v>
      </c>
      <c r="P542" s="5" t="s">
        <v>5428</v>
      </c>
      <c r="Q542" s="5" t="s">
        <v>5428</v>
      </c>
      <c r="R542" s="5" t="s">
        <v>5620</v>
      </c>
      <c r="S542" s="8" t="s">
        <v>5620</v>
      </c>
      <c r="T542" s="5" t="s">
        <v>5620</v>
      </c>
      <c r="U542" s="8" t="s">
        <v>1191</v>
      </c>
      <c r="V542" s="5" t="s">
        <v>1190</v>
      </c>
      <c r="W542" s="5" t="s">
        <v>1192</v>
      </c>
      <c r="X542" s="5">
        <v>2018</v>
      </c>
      <c r="Y542" s="5">
        <v>159</v>
      </c>
      <c r="AA542" s="5" t="s">
        <v>1194</v>
      </c>
      <c r="AB542" s="5" t="s">
        <v>1193</v>
      </c>
      <c r="AC542" s="5" t="s">
        <v>125</v>
      </c>
      <c r="AD542" s="5" t="s">
        <v>4168</v>
      </c>
      <c r="AE542" s="5" t="s">
        <v>4169</v>
      </c>
      <c r="AF542" s="5" t="s">
        <v>14</v>
      </c>
      <c r="AG542" s="5">
        <v>5.77</v>
      </c>
      <c r="AH542" s="5" t="s">
        <v>5033</v>
      </c>
    </row>
    <row r="543" spans="1:34" x14ac:dyDescent="0.15">
      <c r="A543" s="3">
        <v>236</v>
      </c>
      <c r="B543" s="5" t="s">
        <v>1212</v>
      </c>
      <c r="C543" s="5" t="e">
        <f>INDEX('168-上海理工大学-is05(scie2018)'!$E:$E,MATCH(B543,'168-上海理工大学-is05(scie2018)'!$B:$B,0))</f>
        <v>#N/A</v>
      </c>
      <c r="D543" s="5">
        <v>3</v>
      </c>
      <c r="E543" s="5" t="s">
        <v>8351</v>
      </c>
      <c r="F543" s="5" t="s">
        <v>6157</v>
      </c>
      <c r="G543" s="5" t="s">
        <v>8091</v>
      </c>
      <c r="H543" s="8" t="s">
        <v>8092</v>
      </c>
      <c r="I543" s="5" t="s">
        <v>8062</v>
      </c>
      <c r="J543" s="8" t="s">
        <v>8063</v>
      </c>
      <c r="K543" s="5" t="s">
        <v>8062</v>
      </c>
      <c r="L543" s="8" t="s">
        <v>8063</v>
      </c>
      <c r="M543" s="5" t="s">
        <v>8093</v>
      </c>
      <c r="N543" s="5" t="s">
        <v>5428</v>
      </c>
      <c r="O543" s="5" t="s">
        <v>5428</v>
      </c>
      <c r="P543" s="5" t="s">
        <v>5428</v>
      </c>
      <c r="Q543" s="5" t="s">
        <v>5431</v>
      </c>
      <c r="R543" s="5" t="s">
        <v>8091</v>
      </c>
      <c r="S543" s="8" t="s">
        <v>8092</v>
      </c>
      <c r="T543" s="5" t="s">
        <v>5457</v>
      </c>
      <c r="U543" s="8" t="s">
        <v>1214</v>
      </c>
      <c r="V543" s="5" t="s">
        <v>1213</v>
      </c>
      <c r="W543" s="5" t="s">
        <v>1215</v>
      </c>
      <c r="X543" s="5">
        <v>2018</v>
      </c>
      <c r="Y543" s="5">
        <v>41</v>
      </c>
      <c r="AA543" s="5" t="s">
        <v>1217</v>
      </c>
      <c r="AB543" s="5" t="s">
        <v>1216</v>
      </c>
      <c r="AC543" s="5" t="s">
        <v>1218</v>
      </c>
      <c r="AD543" s="5" t="s">
        <v>4207</v>
      </c>
      <c r="AE543" s="5" t="s">
        <v>4208</v>
      </c>
      <c r="AF543" s="5" t="s">
        <v>14</v>
      </c>
      <c r="AG543" s="5">
        <v>2.6160000000000001</v>
      </c>
      <c r="AH543" s="5" t="s">
        <v>5033</v>
      </c>
    </row>
    <row r="544" spans="1:34" x14ac:dyDescent="0.15">
      <c r="A544" s="3">
        <v>287</v>
      </c>
      <c r="B544" s="5" t="s">
        <v>1460</v>
      </c>
      <c r="C544" s="5" t="e">
        <f>INDEX('168-上海理工大学-is05(scie2018)'!$E:$E,MATCH(B544,'168-上海理工大学-is05(scie2018)'!$B:$B,0))</f>
        <v>#N/A</v>
      </c>
      <c r="D544" s="5">
        <v>3</v>
      </c>
      <c r="E544" s="5" t="s">
        <v>8351</v>
      </c>
      <c r="F544" s="5" t="s">
        <v>6157</v>
      </c>
      <c r="G544" s="5"/>
      <c r="H544" s="8" t="s">
        <v>8094</v>
      </c>
      <c r="I544" s="5" t="s">
        <v>8088</v>
      </c>
      <c r="J544" s="8" t="s">
        <v>8089</v>
      </c>
      <c r="K544" s="5" t="s">
        <v>8088</v>
      </c>
      <c r="L544" s="8" t="s">
        <v>8089</v>
      </c>
      <c r="M544" s="5" t="s">
        <v>8095</v>
      </c>
      <c r="N544" s="5" t="s">
        <v>5428</v>
      </c>
      <c r="O544" s="5" t="s">
        <v>5428</v>
      </c>
      <c r="P544" s="5" t="s">
        <v>5428</v>
      </c>
      <c r="Q544" s="5" t="s">
        <v>5428</v>
      </c>
      <c r="R544" s="5" t="s">
        <v>5620</v>
      </c>
      <c r="S544" s="8" t="s">
        <v>5620</v>
      </c>
      <c r="T544" s="5" t="s">
        <v>5620</v>
      </c>
      <c r="U544" s="8" t="s">
        <v>1462</v>
      </c>
      <c r="V544" s="5" t="s">
        <v>1461</v>
      </c>
      <c r="W544" s="5" t="s">
        <v>1463</v>
      </c>
      <c r="X544" s="5">
        <v>2018</v>
      </c>
      <c r="Y544" s="5">
        <v>303</v>
      </c>
      <c r="Z544" s="5">
        <v>8</v>
      </c>
      <c r="AA544" s="5" t="s">
        <v>17</v>
      </c>
      <c r="AB544" s="5" t="s">
        <v>1464</v>
      </c>
      <c r="AC544" s="5" t="s">
        <v>125</v>
      </c>
      <c r="AD544" s="5" t="s">
        <v>4547</v>
      </c>
      <c r="AE544" s="5" t="s">
        <v>4548</v>
      </c>
      <c r="AF544" s="5" t="s">
        <v>14</v>
      </c>
      <c r="AG544" s="5">
        <v>3.0379999999999998</v>
      </c>
      <c r="AH544" s="5" t="s">
        <v>5033</v>
      </c>
    </row>
    <row r="545" spans="1:34" x14ac:dyDescent="0.15">
      <c r="A545" s="3">
        <v>294</v>
      </c>
      <c r="B545" s="5" t="s">
        <v>1493</v>
      </c>
      <c r="C545" s="5" t="e">
        <f>INDEX('168-上海理工大学-is05(scie2018)'!$E:$E,MATCH(B545,'168-上海理工大学-is05(scie2018)'!$B:$B,0))</f>
        <v>#N/A</v>
      </c>
      <c r="D545" s="5">
        <v>3</v>
      </c>
      <c r="E545" s="5" t="s">
        <v>8351</v>
      </c>
      <c r="F545" s="5" t="s">
        <v>5427</v>
      </c>
      <c r="G545" s="5" t="s">
        <v>8068</v>
      </c>
      <c r="H545" s="8" t="s">
        <v>8069</v>
      </c>
      <c r="I545" s="5" t="s">
        <v>8068</v>
      </c>
      <c r="J545" s="8" t="s">
        <v>8069</v>
      </c>
      <c r="K545" s="5" t="s">
        <v>8068</v>
      </c>
      <c r="L545" s="8" t="s">
        <v>8069</v>
      </c>
      <c r="M545" s="5" t="s">
        <v>8096</v>
      </c>
      <c r="N545" s="5" t="s">
        <v>5428</v>
      </c>
      <c r="O545" s="5" t="s">
        <v>5428</v>
      </c>
      <c r="P545" s="5" t="s">
        <v>5428</v>
      </c>
      <c r="Q545" s="5" t="s">
        <v>5428</v>
      </c>
      <c r="R545" s="5" t="s">
        <v>8097</v>
      </c>
      <c r="S545" s="8" t="s">
        <v>8098</v>
      </c>
      <c r="T545" s="5" t="s">
        <v>8099</v>
      </c>
      <c r="U545" s="8" t="s">
        <v>1495</v>
      </c>
      <c r="V545" s="5" t="s">
        <v>1494</v>
      </c>
      <c r="W545" s="5" t="s">
        <v>1496</v>
      </c>
      <c r="X545" s="5">
        <v>2018</v>
      </c>
      <c r="Y545" s="5">
        <v>8</v>
      </c>
      <c r="Z545" s="5">
        <v>7</v>
      </c>
      <c r="AA545" s="5" t="s">
        <v>17</v>
      </c>
      <c r="AB545" s="5" t="s">
        <v>1497</v>
      </c>
      <c r="AC545" s="5" t="s">
        <v>125</v>
      </c>
      <c r="AD545" s="5" t="s">
        <v>4137</v>
      </c>
      <c r="AE545" s="5" t="s">
        <v>4051</v>
      </c>
      <c r="AF545" s="5" t="s">
        <v>14</v>
      </c>
      <c r="AG545" s="5">
        <v>2.2589999999999999</v>
      </c>
      <c r="AH545" s="5" t="s">
        <v>5033</v>
      </c>
    </row>
    <row r="546" spans="1:34" x14ac:dyDescent="0.15">
      <c r="A546" s="3">
        <v>306</v>
      </c>
      <c r="B546" s="5" t="s">
        <v>1556</v>
      </c>
      <c r="C546" s="5" t="e">
        <f>INDEX('168-上海理工大学-is05(scie2018)'!$E:$E,MATCH(B546,'168-上海理工大学-is05(scie2018)'!$B:$B,0))</f>
        <v>#N/A</v>
      </c>
      <c r="D546" s="5">
        <v>2</v>
      </c>
      <c r="E546" s="5" t="s">
        <v>8351</v>
      </c>
      <c r="F546" s="5" t="s">
        <v>5433</v>
      </c>
      <c r="G546" s="5" t="s">
        <v>8100</v>
      </c>
      <c r="H546" s="8" t="s">
        <v>5635</v>
      </c>
      <c r="I546" s="5" t="s">
        <v>7979</v>
      </c>
      <c r="J546" s="8" t="s">
        <v>7980</v>
      </c>
      <c r="K546" s="5" t="s">
        <v>7979</v>
      </c>
      <c r="L546" s="8" t="s">
        <v>7980</v>
      </c>
      <c r="M546" s="5" t="s">
        <v>8101</v>
      </c>
      <c r="N546" s="5" t="s">
        <v>5428</v>
      </c>
      <c r="O546" s="5" t="s">
        <v>5428</v>
      </c>
      <c r="P546" s="5" t="s">
        <v>5428</v>
      </c>
      <c r="Q546" s="5" t="s">
        <v>5431</v>
      </c>
      <c r="R546" s="5" t="s">
        <v>8102</v>
      </c>
      <c r="S546" s="8" t="s">
        <v>8103</v>
      </c>
      <c r="T546" s="5" t="s">
        <v>5733</v>
      </c>
      <c r="U546" s="8" t="s">
        <v>1558</v>
      </c>
      <c r="V546" s="5" t="s">
        <v>1557</v>
      </c>
      <c r="W546" s="5" t="s">
        <v>1354</v>
      </c>
      <c r="X546" s="5">
        <v>2018</v>
      </c>
      <c r="Y546" s="5">
        <v>332</v>
      </c>
      <c r="AA546" s="5" t="s">
        <v>1559</v>
      </c>
      <c r="AB546" s="5" t="s">
        <v>1355</v>
      </c>
      <c r="AC546" s="5" t="s">
        <v>1560</v>
      </c>
      <c r="AD546" s="5" t="s">
        <v>5124</v>
      </c>
      <c r="AE546" s="5" t="s">
        <v>4688</v>
      </c>
      <c r="AF546" s="5" t="s">
        <v>14</v>
      </c>
      <c r="AG546" s="5">
        <v>3.4129999999999998</v>
      </c>
      <c r="AH546" s="5" t="s">
        <v>5033</v>
      </c>
    </row>
    <row r="547" spans="1:34" x14ac:dyDescent="0.15">
      <c r="A547" s="3">
        <v>345</v>
      </c>
      <c r="B547" s="5" t="s">
        <v>1737</v>
      </c>
      <c r="C547" s="5" t="e">
        <f>INDEX('168-上海理工大学-is05(scie2018)'!$E:$E,MATCH(B547,'168-上海理工大学-is05(scie2018)'!$B:$B,0))</f>
        <v>#N/A</v>
      </c>
      <c r="D547" s="5">
        <v>3</v>
      </c>
      <c r="E547" s="5" t="s">
        <v>8351</v>
      </c>
      <c r="F547" s="5" t="s">
        <v>6146</v>
      </c>
      <c r="G547" s="5">
        <v>131380062</v>
      </c>
      <c r="H547" s="8" t="s">
        <v>8104</v>
      </c>
      <c r="I547" s="5" t="s">
        <v>8105</v>
      </c>
      <c r="J547" s="8" t="s">
        <v>8106</v>
      </c>
      <c r="K547" s="5" t="s">
        <v>8105</v>
      </c>
      <c r="L547" s="8" t="s">
        <v>8106</v>
      </c>
      <c r="M547" s="5" t="s">
        <v>8107</v>
      </c>
      <c r="N547" s="5" t="s">
        <v>5428</v>
      </c>
      <c r="O547" s="5" t="s">
        <v>5428</v>
      </c>
      <c r="P547" s="5" t="s">
        <v>5428</v>
      </c>
      <c r="Q547" s="5" t="s">
        <v>5428</v>
      </c>
      <c r="R547" s="5">
        <v>131380062</v>
      </c>
      <c r="S547" s="8" t="s">
        <v>8104</v>
      </c>
      <c r="T547" s="5" t="s">
        <v>5457</v>
      </c>
      <c r="U547" s="8" t="s">
        <v>1739</v>
      </c>
      <c r="V547" s="5" t="s">
        <v>1738</v>
      </c>
      <c r="W547" s="5" t="s">
        <v>1740</v>
      </c>
      <c r="X547" s="5">
        <v>2018</v>
      </c>
      <c r="Y547" s="5">
        <v>206</v>
      </c>
      <c r="AA547" s="5" t="s">
        <v>1742</v>
      </c>
      <c r="AB547" s="5" t="s">
        <v>1741</v>
      </c>
      <c r="AC547" s="5" t="s">
        <v>1743</v>
      </c>
      <c r="AD547" s="5" t="s">
        <v>5223</v>
      </c>
      <c r="AE547" s="5" t="s">
        <v>4202</v>
      </c>
      <c r="AF547" s="5" t="s">
        <v>14</v>
      </c>
      <c r="AG547" s="5">
        <v>2.7810000000000001</v>
      </c>
      <c r="AH547" s="5" t="s">
        <v>5033</v>
      </c>
    </row>
    <row r="548" spans="1:34" x14ac:dyDescent="0.15">
      <c r="A548" s="3">
        <v>352</v>
      </c>
      <c r="B548" s="5" t="s">
        <v>1770</v>
      </c>
      <c r="C548" s="5" t="e">
        <f>INDEX('168-上海理工大学-is05(scie2018)'!$E:$E,MATCH(B548,'168-上海理工大学-is05(scie2018)'!$B:$B,0))</f>
        <v>#N/A</v>
      </c>
      <c r="D548" s="5">
        <v>4</v>
      </c>
      <c r="E548" s="5" t="s">
        <v>8351</v>
      </c>
      <c r="F548" s="5" t="s">
        <v>5478</v>
      </c>
      <c r="G548" s="5" t="s">
        <v>8013</v>
      </c>
      <c r="H548" s="8" t="s">
        <v>8014</v>
      </c>
      <c r="I548" s="5" t="s">
        <v>8013</v>
      </c>
      <c r="J548" s="8" t="s">
        <v>8014</v>
      </c>
      <c r="K548" s="5" t="s">
        <v>8014</v>
      </c>
      <c r="L548" s="8" t="s">
        <v>8014</v>
      </c>
      <c r="M548" s="5" t="s">
        <v>8108</v>
      </c>
      <c r="N548" s="5" t="s">
        <v>5620</v>
      </c>
      <c r="O548" s="5" t="s">
        <v>5620</v>
      </c>
      <c r="P548" s="5" t="s">
        <v>5620</v>
      </c>
      <c r="Q548" s="5" t="s">
        <v>5620</v>
      </c>
      <c r="R548" s="5" t="s">
        <v>5620</v>
      </c>
      <c r="S548" s="8" t="s">
        <v>5620</v>
      </c>
      <c r="T548" s="5" t="s">
        <v>5620</v>
      </c>
      <c r="U548" s="8" t="s">
        <v>1772</v>
      </c>
      <c r="V548" s="5" t="s">
        <v>1771</v>
      </c>
      <c r="W548" s="5" t="s">
        <v>1553</v>
      </c>
      <c r="X548" s="5">
        <v>2018</v>
      </c>
      <c r="Y548" s="5">
        <v>232</v>
      </c>
      <c r="Z548" s="5">
        <v>3</v>
      </c>
      <c r="AA548" s="5" t="s">
        <v>1773</v>
      </c>
      <c r="AB548" s="5" t="s">
        <v>1554</v>
      </c>
      <c r="AC548" s="5" t="s">
        <v>125</v>
      </c>
      <c r="AD548" s="5" t="s">
        <v>5221</v>
      </c>
      <c r="AE548" s="5" t="s">
        <v>4167</v>
      </c>
      <c r="AF548" s="5" t="s">
        <v>14</v>
      </c>
      <c r="AG548" s="5">
        <v>1.359</v>
      </c>
      <c r="AH548" s="5" t="s">
        <v>5033</v>
      </c>
    </row>
    <row r="549" spans="1:34" x14ac:dyDescent="0.15">
      <c r="A549" s="3">
        <v>400</v>
      </c>
      <c r="B549" s="5" t="s">
        <v>2025</v>
      </c>
      <c r="C549" s="5" t="e">
        <f>INDEX('168-上海理工大学-is05(scie2018)'!$E:$E,MATCH(B549,'168-上海理工大学-is05(scie2018)'!$B:$B,0))</f>
        <v>#N/A</v>
      </c>
      <c r="D549" s="5">
        <v>2</v>
      </c>
      <c r="E549" s="5" t="s">
        <v>8351</v>
      </c>
      <c r="F549" s="5" t="s">
        <v>6146</v>
      </c>
      <c r="G549" s="5" t="s">
        <v>8109</v>
      </c>
      <c r="H549" s="8" t="s">
        <v>8110</v>
      </c>
      <c r="I549" s="5" t="s">
        <v>8083</v>
      </c>
      <c r="J549" s="8" t="s">
        <v>8084</v>
      </c>
      <c r="K549" s="5" t="s">
        <v>8083</v>
      </c>
      <c r="L549" s="8" t="s">
        <v>8084</v>
      </c>
      <c r="M549" s="5" t="s">
        <v>8111</v>
      </c>
      <c r="N549" s="5" t="s">
        <v>5428</v>
      </c>
      <c r="O549" s="5" t="s">
        <v>5428</v>
      </c>
      <c r="P549" s="5" t="s">
        <v>5428</v>
      </c>
      <c r="Q549" s="5" t="s">
        <v>5431</v>
      </c>
      <c r="R549" s="5" t="s">
        <v>8112</v>
      </c>
      <c r="S549" s="8" t="s">
        <v>8111</v>
      </c>
      <c r="T549" s="5" t="s">
        <v>6237</v>
      </c>
      <c r="U549" s="8" t="s">
        <v>2027</v>
      </c>
      <c r="V549" s="5" t="s">
        <v>2026</v>
      </c>
      <c r="W549" s="5" t="s">
        <v>1936</v>
      </c>
      <c r="X549" s="5">
        <v>2018</v>
      </c>
      <c r="Y549" s="5">
        <v>126</v>
      </c>
      <c r="AA549" s="5" t="s">
        <v>2028</v>
      </c>
      <c r="AB549" s="5" t="s">
        <v>1937</v>
      </c>
      <c r="AC549" s="5" t="s">
        <v>125</v>
      </c>
      <c r="AD549" s="5" t="s">
        <v>4318</v>
      </c>
      <c r="AE549" s="5" t="s">
        <v>4319</v>
      </c>
      <c r="AF549" s="5" t="s">
        <v>14</v>
      </c>
      <c r="AG549" s="5">
        <v>4.3460000000000001</v>
      </c>
      <c r="AH549" s="5" t="s">
        <v>5033</v>
      </c>
    </row>
    <row r="550" spans="1:34" x14ac:dyDescent="0.15">
      <c r="A550" s="3">
        <v>401</v>
      </c>
      <c r="B550" s="5" t="s">
        <v>2029</v>
      </c>
      <c r="C550" s="5" t="e">
        <f>INDEX('168-上海理工大学-is05(scie2018)'!$E:$E,MATCH(B550,'168-上海理工大学-is05(scie2018)'!$B:$B,0))</f>
        <v>#N/A</v>
      </c>
      <c r="D550" s="5">
        <v>2</v>
      </c>
      <c r="E550" s="5" t="s">
        <v>8351</v>
      </c>
      <c r="F550" s="5" t="s">
        <v>5427</v>
      </c>
      <c r="G550" s="5" t="s">
        <v>8113</v>
      </c>
      <c r="H550" s="8" t="s">
        <v>8114</v>
      </c>
      <c r="I550" s="5" t="s">
        <v>8113</v>
      </c>
      <c r="J550" s="8" t="s">
        <v>8114</v>
      </c>
      <c r="K550" s="5" t="s">
        <v>8113</v>
      </c>
      <c r="L550" s="8" t="s">
        <v>8114</v>
      </c>
      <c r="M550" s="5" t="s">
        <v>8115</v>
      </c>
      <c r="N550" s="5" t="s">
        <v>5428</v>
      </c>
      <c r="O550" s="5" t="s">
        <v>5428</v>
      </c>
      <c r="P550" s="5" t="s">
        <v>5431</v>
      </c>
      <c r="Q550" s="5" t="s">
        <v>5428</v>
      </c>
      <c r="R550" s="5" t="s">
        <v>8116</v>
      </c>
      <c r="S550" s="8"/>
      <c r="T550" s="5" t="s">
        <v>5448</v>
      </c>
      <c r="U550" s="8" t="s">
        <v>2031</v>
      </c>
      <c r="V550" s="5" t="s">
        <v>2030</v>
      </c>
      <c r="W550" s="5" t="s">
        <v>1936</v>
      </c>
      <c r="X550" s="5">
        <v>2018</v>
      </c>
      <c r="Y550" s="5">
        <v>126</v>
      </c>
      <c r="AA550" s="5" t="s">
        <v>2032</v>
      </c>
      <c r="AB550" s="5" t="s">
        <v>1937</v>
      </c>
      <c r="AC550" s="5" t="s">
        <v>2033</v>
      </c>
      <c r="AD550" s="5" t="s">
        <v>4320</v>
      </c>
      <c r="AE550" s="5" t="s">
        <v>4321</v>
      </c>
      <c r="AF550" s="5" t="s">
        <v>14</v>
      </c>
      <c r="AG550" s="5">
        <v>4.3460000000000001</v>
      </c>
      <c r="AH550" s="5" t="s">
        <v>5033</v>
      </c>
    </row>
    <row r="551" spans="1:34" x14ac:dyDescent="0.15">
      <c r="A551" s="3">
        <v>402</v>
      </c>
      <c r="B551" s="5" t="s">
        <v>2034</v>
      </c>
      <c r="C551" s="5" t="e">
        <f>INDEX('168-上海理工大学-is05(scie2018)'!$E:$E,MATCH(B551,'168-上海理工大学-is05(scie2018)'!$B:$B,0))</f>
        <v>#N/A</v>
      </c>
      <c r="D551" s="5">
        <v>1</v>
      </c>
      <c r="E551" s="5" t="s">
        <v>8351</v>
      </c>
      <c r="F551" s="5" t="s">
        <v>6146</v>
      </c>
      <c r="G551" s="5" t="s">
        <v>8117</v>
      </c>
      <c r="H551" s="8" t="s">
        <v>8118</v>
      </c>
      <c r="I551" s="5" t="s">
        <v>8119</v>
      </c>
      <c r="J551" s="8" t="s">
        <v>8120</v>
      </c>
      <c r="K551" s="5" t="s">
        <v>8119</v>
      </c>
      <c r="L551" s="8" t="s">
        <v>8121</v>
      </c>
      <c r="M551" s="5" t="s">
        <v>8122</v>
      </c>
      <c r="N551" s="5" t="s">
        <v>5428</v>
      </c>
      <c r="O551" s="5" t="s">
        <v>5428</v>
      </c>
      <c r="P551" s="5" t="s">
        <v>5428</v>
      </c>
      <c r="Q551" s="5" t="s">
        <v>5428</v>
      </c>
      <c r="R551" s="5"/>
      <c r="S551" s="8"/>
      <c r="T551" s="5"/>
      <c r="U551" s="8" t="s">
        <v>2036</v>
      </c>
      <c r="V551" s="5" t="s">
        <v>2035</v>
      </c>
      <c r="W551" s="5" t="s">
        <v>2037</v>
      </c>
      <c r="X551" s="5">
        <v>2018</v>
      </c>
      <c r="Y551" s="5">
        <v>230</v>
      </c>
      <c r="AA551" s="5" t="s">
        <v>2039</v>
      </c>
      <c r="AB551" s="5" t="s">
        <v>2038</v>
      </c>
      <c r="AC551" s="5" t="s">
        <v>125</v>
      </c>
      <c r="AD551" s="5" t="s">
        <v>5315</v>
      </c>
      <c r="AE551" s="5" t="s">
        <v>4094</v>
      </c>
      <c r="AF551" s="5" t="s">
        <v>14</v>
      </c>
      <c r="AG551" s="5">
        <v>5.1280000000000001</v>
      </c>
      <c r="AH551" s="5" t="s">
        <v>5033</v>
      </c>
    </row>
    <row r="552" spans="1:34" x14ac:dyDescent="0.15">
      <c r="A552" s="3">
        <v>403</v>
      </c>
      <c r="B552" s="5" t="s">
        <v>2040</v>
      </c>
      <c r="C552" s="5" t="e">
        <f>INDEX('168-上海理工大学-is05(scie2018)'!$E:$E,MATCH(B552,'168-上海理工大学-is05(scie2018)'!$B:$B,0))</f>
        <v>#N/A</v>
      </c>
      <c r="D552" s="5">
        <v>4</v>
      </c>
      <c r="E552" s="5" t="s">
        <v>8351</v>
      </c>
      <c r="F552" s="5" t="s">
        <v>6146</v>
      </c>
      <c r="G552" s="5">
        <v>151430007</v>
      </c>
      <c r="H552" s="8" t="s">
        <v>8123</v>
      </c>
      <c r="I552" s="5" t="s">
        <v>8008</v>
      </c>
      <c r="J552" s="8" t="s">
        <v>8009</v>
      </c>
      <c r="K552" s="5" t="s">
        <v>8008</v>
      </c>
      <c r="L552" s="8" t="s">
        <v>8009</v>
      </c>
      <c r="M552" s="5" t="s">
        <v>8124</v>
      </c>
      <c r="N552" s="5" t="s">
        <v>5428</v>
      </c>
      <c r="O552" s="5" t="s">
        <v>5428</v>
      </c>
      <c r="P552" s="5" t="s">
        <v>5428</v>
      </c>
      <c r="Q552" s="5" t="s">
        <v>5431</v>
      </c>
      <c r="R552" s="5" t="s">
        <v>8125</v>
      </c>
      <c r="S552" s="8" t="s">
        <v>8126</v>
      </c>
      <c r="T552" s="5" t="s">
        <v>8127</v>
      </c>
      <c r="U552" s="8" t="s">
        <v>2042</v>
      </c>
      <c r="V552" s="5" t="s">
        <v>2041</v>
      </c>
      <c r="W552" s="5" t="s">
        <v>2017</v>
      </c>
      <c r="X552" s="5">
        <v>2018</v>
      </c>
      <c r="Y552" s="5">
        <v>18</v>
      </c>
      <c r="Z552" s="5">
        <v>10</v>
      </c>
      <c r="AA552" s="5" t="s">
        <v>17</v>
      </c>
      <c r="AB552" s="5" t="s">
        <v>2018</v>
      </c>
      <c r="AC552" s="5" t="s">
        <v>125</v>
      </c>
      <c r="AD552" s="5" t="s">
        <v>4385</v>
      </c>
      <c r="AE552" s="5" t="s">
        <v>4097</v>
      </c>
      <c r="AF552" s="5" t="s">
        <v>14</v>
      </c>
      <c r="AG552" s="5">
        <v>2.1560000000000001</v>
      </c>
      <c r="AH552" s="5" t="s">
        <v>5033</v>
      </c>
    </row>
    <row r="553" spans="1:34" x14ac:dyDescent="0.15">
      <c r="A553" s="3">
        <v>435</v>
      </c>
      <c r="B553" s="5" t="s">
        <v>2201</v>
      </c>
      <c r="C553" s="5" t="e">
        <f>INDEX('168-上海理工大学-is05(scie2018)'!$E:$E,MATCH(B553,'168-上海理工大学-is05(scie2018)'!$B:$B,0))</f>
        <v>#N/A</v>
      </c>
      <c r="D553" s="5">
        <v>2</v>
      </c>
      <c r="E553" s="5" t="s">
        <v>8351</v>
      </c>
      <c r="F553" s="5" t="s">
        <v>5427</v>
      </c>
      <c r="G553" s="5" t="s">
        <v>8043</v>
      </c>
      <c r="H553" s="8" t="s">
        <v>8044</v>
      </c>
      <c r="I553" s="5" t="s">
        <v>8043</v>
      </c>
      <c r="J553" s="8" t="s">
        <v>8044</v>
      </c>
      <c r="K553" s="5">
        <v>6647</v>
      </c>
      <c r="L553" s="8" t="s">
        <v>8044</v>
      </c>
      <c r="M553" s="5" t="s">
        <v>8128</v>
      </c>
      <c r="N553" s="5" t="s">
        <v>5428</v>
      </c>
      <c r="O553" s="5" t="s">
        <v>5428</v>
      </c>
      <c r="P553" s="5" t="s">
        <v>5431</v>
      </c>
      <c r="Q553" s="5" t="s">
        <v>5428</v>
      </c>
      <c r="R553" s="5" t="s">
        <v>5428</v>
      </c>
      <c r="S553" s="8" t="s">
        <v>5428</v>
      </c>
      <c r="T553" s="5" t="s">
        <v>5428</v>
      </c>
      <c r="U553" s="8" t="s">
        <v>2203</v>
      </c>
      <c r="V553" s="5" t="s">
        <v>2202</v>
      </c>
      <c r="W553" s="5" t="s">
        <v>2204</v>
      </c>
      <c r="X553" s="5">
        <v>2018</v>
      </c>
      <c r="Y553" s="5">
        <v>75</v>
      </c>
      <c r="AA553" s="5" t="s">
        <v>1217</v>
      </c>
      <c r="AB553" s="5" t="s">
        <v>2205</v>
      </c>
      <c r="AC553" s="5" t="s">
        <v>125</v>
      </c>
      <c r="AD553" s="5" t="s">
        <v>5350</v>
      </c>
      <c r="AE553" s="5" t="s">
        <v>4098</v>
      </c>
      <c r="AF553" s="5" t="s">
        <v>14</v>
      </c>
      <c r="AG553" s="5">
        <v>3.2309999999999999</v>
      </c>
      <c r="AH553" s="5" t="s">
        <v>5033</v>
      </c>
    </row>
    <row r="554" spans="1:34" x14ac:dyDescent="0.15">
      <c r="A554" s="3">
        <v>441</v>
      </c>
      <c r="B554" s="5" t="s">
        <v>2231</v>
      </c>
      <c r="C554" s="5" t="e">
        <f>INDEX('168-上海理工大学-is05(scie2018)'!$E:$E,MATCH(B554,'168-上海理工大学-is05(scie2018)'!$B:$B,0))</f>
        <v>#N/A</v>
      </c>
      <c r="D554" s="5">
        <v>2</v>
      </c>
      <c r="E554" s="5" t="s">
        <v>8351</v>
      </c>
      <c r="F554" s="5" t="s">
        <v>5433</v>
      </c>
      <c r="G554" s="5" t="s">
        <v>8129</v>
      </c>
      <c r="H554" s="8" t="s">
        <v>8130</v>
      </c>
      <c r="I554" s="5" t="s">
        <v>8043</v>
      </c>
      <c r="J554" s="8" t="s">
        <v>8044</v>
      </c>
      <c r="K554" s="5">
        <v>6647</v>
      </c>
      <c r="L554" s="8" t="s">
        <v>8044</v>
      </c>
      <c r="M554" s="5" t="s">
        <v>8131</v>
      </c>
      <c r="N554" s="5" t="s">
        <v>5428</v>
      </c>
      <c r="O554" s="5" t="s">
        <v>5428</v>
      </c>
      <c r="P554" s="5" t="s">
        <v>5428</v>
      </c>
      <c r="Q554" s="5" t="s">
        <v>5428</v>
      </c>
      <c r="R554" s="5" t="s">
        <v>8132</v>
      </c>
      <c r="S554" s="8" t="s">
        <v>8133</v>
      </c>
      <c r="T554" s="5" t="s">
        <v>8134</v>
      </c>
      <c r="U554" s="8" t="s">
        <v>2233</v>
      </c>
      <c r="V554" s="5" t="s">
        <v>2232</v>
      </c>
      <c r="W554" s="5" t="s">
        <v>2157</v>
      </c>
      <c r="X554" s="5">
        <v>2018</v>
      </c>
      <c r="Y554" s="5">
        <v>57</v>
      </c>
      <c r="Z554" s="5">
        <v>29</v>
      </c>
      <c r="AA554" s="5" t="s">
        <v>2234</v>
      </c>
      <c r="AB554" s="5" t="s">
        <v>2158</v>
      </c>
      <c r="AC554" s="5" t="s">
        <v>125</v>
      </c>
      <c r="AD554" s="5" t="s">
        <v>4577</v>
      </c>
      <c r="AE554" s="5" t="s">
        <v>4098</v>
      </c>
      <c r="AF554" s="5" t="s">
        <v>14</v>
      </c>
      <c r="AG554" s="5">
        <v>3.375</v>
      </c>
      <c r="AH554" s="5" t="s">
        <v>5033</v>
      </c>
    </row>
    <row r="555" spans="1:34" x14ac:dyDescent="0.15">
      <c r="A555" s="3">
        <v>444</v>
      </c>
      <c r="B555" s="5" t="s">
        <v>2247</v>
      </c>
      <c r="C555" s="5" t="e">
        <f>INDEX('168-上海理工大学-is05(scie2018)'!$E:$E,MATCH(B555,'168-上海理工大学-is05(scie2018)'!$B:$B,0))</f>
        <v>#N/A</v>
      </c>
      <c r="D555" s="5">
        <v>2</v>
      </c>
      <c r="E555" s="5" t="s">
        <v>8351</v>
      </c>
      <c r="F555" s="5" t="s">
        <v>5427</v>
      </c>
      <c r="G555" s="5" t="s">
        <v>8135</v>
      </c>
      <c r="H555" s="8" t="s">
        <v>8136</v>
      </c>
      <c r="I555" s="5" t="s">
        <v>8135</v>
      </c>
      <c r="J555" s="8" t="s">
        <v>8136</v>
      </c>
      <c r="K555" s="5" t="s">
        <v>8135</v>
      </c>
      <c r="L555" s="8" t="s">
        <v>8136</v>
      </c>
      <c r="M555" s="5" t="s">
        <v>8137</v>
      </c>
      <c r="N555" s="5" t="s">
        <v>5428</v>
      </c>
      <c r="O555" s="5" t="s">
        <v>5431</v>
      </c>
      <c r="P555" s="5" t="s">
        <v>5428</v>
      </c>
      <c r="Q555" s="5" t="s">
        <v>5428</v>
      </c>
      <c r="R555" s="5" t="s">
        <v>8138</v>
      </c>
      <c r="S555" s="8" t="s">
        <v>8139</v>
      </c>
      <c r="T555" s="5" t="s">
        <v>6489</v>
      </c>
      <c r="U555" s="8" t="s">
        <v>2249</v>
      </c>
      <c r="V555" s="5" t="s">
        <v>2248</v>
      </c>
      <c r="W555" s="5" t="s">
        <v>2250</v>
      </c>
      <c r="X555" s="5">
        <v>2018</v>
      </c>
      <c r="Y555" s="5">
        <v>91</v>
      </c>
      <c r="AA555" s="5" t="s">
        <v>2081</v>
      </c>
      <c r="AB555" s="5" t="s">
        <v>2251</v>
      </c>
      <c r="AC555" s="5" t="s">
        <v>1088</v>
      </c>
      <c r="AD555" s="5" t="s">
        <v>4608</v>
      </c>
      <c r="AE555" s="5" t="s">
        <v>4047</v>
      </c>
      <c r="AF555" s="5" t="s">
        <v>14</v>
      </c>
      <c r="AG555" s="5">
        <v>3.177</v>
      </c>
      <c r="AH555" s="5" t="s">
        <v>5033</v>
      </c>
    </row>
    <row r="556" spans="1:34" x14ac:dyDescent="0.15">
      <c r="A556" s="3">
        <v>454</v>
      </c>
      <c r="B556" s="5" t="s">
        <v>2296</v>
      </c>
      <c r="C556" s="5" t="e">
        <f>INDEX('168-上海理工大学-is05(scie2018)'!$E:$E,MATCH(B556,'168-上海理工大学-is05(scie2018)'!$B:$B,0))</f>
        <v>#N/A</v>
      </c>
      <c r="D556" s="5">
        <v>3</v>
      </c>
      <c r="E556" s="5" t="s">
        <v>8351</v>
      </c>
      <c r="F556" s="5" t="s">
        <v>5427</v>
      </c>
      <c r="G556" s="5" t="s">
        <v>8140</v>
      </c>
      <c r="H556" s="8" t="s">
        <v>8141</v>
      </c>
      <c r="I556" s="5" t="s">
        <v>8140</v>
      </c>
      <c r="J556" s="8" t="s">
        <v>8142</v>
      </c>
      <c r="K556" s="5" t="s">
        <v>8140</v>
      </c>
      <c r="L556" s="8" t="s">
        <v>8143</v>
      </c>
      <c r="M556" s="5" t="s">
        <v>8144</v>
      </c>
      <c r="N556" s="5" t="s">
        <v>5428</v>
      </c>
      <c r="O556" s="5" t="s">
        <v>5428</v>
      </c>
      <c r="P556" s="5" t="s">
        <v>5428</v>
      </c>
      <c r="Q556" s="5" t="s">
        <v>5431</v>
      </c>
      <c r="R556" s="5"/>
      <c r="S556" s="8"/>
      <c r="T556" s="5"/>
      <c r="U556" s="8" t="s">
        <v>2298</v>
      </c>
      <c r="V556" s="5" t="s">
        <v>2297</v>
      </c>
      <c r="W556" s="5" t="s">
        <v>2299</v>
      </c>
      <c r="X556" s="5">
        <v>2018</v>
      </c>
      <c r="Y556" s="5">
        <v>39</v>
      </c>
      <c r="Z556" s="5">
        <v>7</v>
      </c>
      <c r="AA556" s="5" t="s">
        <v>17</v>
      </c>
      <c r="AB556" s="5" t="s">
        <v>2300</v>
      </c>
      <c r="AC556" s="5" t="s">
        <v>125</v>
      </c>
      <c r="AD556" s="5" t="s">
        <v>5316</v>
      </c>
      <c r="AE556" s="5" t="s">
        <v>4084</v>
      </c>
      <c r="AF556" s="5" t="s">
        <v>14</v>
      </c>
      <c r="AG556" s="5">
        <v>0.85299999999999998</v>
      </c>
      <c r="AH556" s="5" t="s">
        <v>5033</v>
      </c>
    </row>
    <row r="557" spans="1:34" x14ac:dyDescent="0.15">
      <c r="A557" s="3">
        <v>468</v>
      </c>
      <c r="B557" s="5" t="s">
        <v>2360</v>
      </c>
      <c r="C557" s="5" t="e">
        <f>INDEX('168-上海理工大学-is05(scie2018)'!$E:$E,MATCH(B557,'168-上海理工大学-is05(scie2018)'!$B:$B,0))</f>
        <v>#N/A</v>
      </c>
      <c r="D557" s="5">
        <v>2</v>
      </c>
      <c r="E557" s="5" t="s">
        <v>8351</v>
      </c>
      <c r="F557" s="5" t="s">
        <v>5427</v>
      </c>
      <c r="G557" s="5" t="s">
        <v>8020</v>
      </c>
      <c r="H557" s="8" t="s">
        <v>8021</v>
      </c>
      <c r="I557" s="5" t="s">
        <v>8020</v>
      </c>
      <c r="J557" s="8" t="s">
        <v>8021</v>
      </c>
      <c r="K557" s="5" t="s">
        <v>8020</v>
      </c>
      <c r="L557" s="8" t="s">
        <v>8021</v>
      </c>
      <c r="M557" s="5" t="s">
        <v>8145</v>
      </c>
      <c r="N557" s="5" t="s">
        <v>5428</v>
      </c>
      <c r="O557" s="5" t="s">
        <v>5428</v>
      </c>
      <c r="P557" s="5" t="s">
        <v>5428</v>
      </c>
      <c r="Q557" s="5" t="s">
        <v>5428</v>
      </c>
      <c r="R557" s="5" t="s">
        <v>8146</v>
      </c>
      <c r="S557" s="8" t="s">
        <v>8147</v>
      </c>
      <c r="T557" s="5" t="s">
        <v>6203</v>
      </c>
      <c r="U557" s="8" t="s">
        <v>2362</v>
      </c>
      <c r="V557" s="5" t="s">
        <v>2361</v>
      </c>
      <c r="W557" s="5" t="s">
        <v>1910</v>
      </c>
      <c r="X557" s="5">
        <v>2018</v>
      </c>
      <c r="Y557" s="5">
        <v>43</v>
      </c>
      <c r="Z557" s="5">
        <v>15</v>
      </c>
      <c r="AA557" s="5" t="s">
        <v>2363</v>
      </c>
      <c r="AB557" s="5" t="s">
        <v>1911</v>
      </c>
      <c r="AC557" s="5" t="s">
        <v>125</v>
      </c>
      <c r="AD557" s="5" t="s">
        <v>5128</v>
      </c>
      <c r="AE557" s="5" t="s">
        <v>4096</v>
      </c>
      <c r="AF557" s="5" t="s">
        <v>14</v>
      </c>
      <c r="AG557" s="5">
        <v>4.0839999999999996</v>
      </c>
      <c r="AH557" s="5" t="s">
        <v>5033</v>
      </c>
    </row>
    <row r="558" spans="1:34" x14ac:dyDescent="0.15">
      <c r="A558" s="3">
        <v>470</v>
      </c>
      <c r="B558" s="5" t="s">
        <v>2369</v>
      </c>
      <c r="C558" s="5" t="e">
        <f>INDEX('168-上海理工大学-is05(scie2018)'!$E:$E,MATCH(B558,'168-上海理工大学-is05(scie2018)'!$B:$B,0))</f>
        <v>#N/A</v>
      </c>
      <c r="D558" s="5">
        <v>2</v>
      </c>
      <c r="E558" s="5" t="s">
        <v>8351</v>
      </c>
      <c r="F558" s="5" t="s">
        <v>5427</v>
      </c>
      <c r="G558" s="5" t="s">
        <v>8135</v>
      </c>
      <c r="H558" s="8" t="s">
        <v>8136</v>
      </c>
      <c r="I558" s="5" t="s">
        <v>8135</v>
      </c>
      <c r="J558" s="8" t="s">
        <v>8136</v>
      </c>
      <c r="K558" s="5" t="s">
        <v>8135</v>
      </c>
      <c r="L558" s="8" t="s">
        <v>8136</v>
      </c>
      <c r="M558" s="5" t="s">
        <v>8148</v>
      </c>
      <c r="N558" s="5" t="s">
        <v>5428</v>
      </c>
      <c r="O558" s="5" t="s">
        <v>5431</v>
      </c>
      <c r="P558" s="5" t="s">
        <v>5428</v>
      </c>
      <c r="Q558" s="5" t="s">
        <v>5428</v>
      </c>
      <c r="R558" s="5" t="s">
        <v>8149</v>
      </c>
      <c r="S558" s="8" t="s">
        <v>8150</v>
      </c>
      <c r="T558" s="5" t="s">
        <v>6203</v>
      </c>
      <c r="U558" s="8" t="s">
        <v>2371</v>
      </c>
      <c r="V558" s="5" t="s">
        <v>2370</v>
      </c>
      <c r="W558" s="5" t="s">
        <v>2250</v>
      </c>
      <c r="X558" s="5">
        <v>2018</v>
      </c>
      <c r="Y558" s="5">
        <v>88</v>
      </c>
      <c r="AA558" s="5" t="s">
        <v>2372</v>
      </c>
      <c r="AB558" s="5" t="s">
        <v>2251</v>
      </c>
      <c r="AC558" s="5" t="s">
        <v>2373</v>
      </c>
      <c r="AD558" s="5" t="s">
        <v>8151</v>
      </c>
      <c r="AE558" s="5" t="s">
        <v>5399</v>
      </c>
      <c r="AF558" s="5" t="s">
        <v>14</v>
      </c>
      <c r="AG558" s="5">
        <v>3.177</v>
      </c>
      <c r="AH558" s="5" t="s">
        <v>5033</v>
      </c>
    </row>
    <row r="559" spans="1:34" x14ac:dyDescent="0.15">
      <c r="A559" s="3">
        <v>471</v>
      </c>
      <c r="B559" s="5" t="s">
        <v>2374</v>
      </c>
      <c r="C559" s="5" t="e">
        <f>INDEX('168-上海理工大学-is05(scie2018)'!$E:$E,MATCH(B559,'168-上海理工大学-is05(scie2018)'!$B:$B,0))</f>
        <v>#N/A</v>
      </c>
      <c r="D559" s="5">
        <v>2</v>
      </c>
      <c r="E559" s="5" t="s">
        <v>8351</v>
      </c>
      <c r="F559" s="5" t="s">
        <v>5427</v>
      </c>
      <c r="G559" s="5" t="s">
        <v>8135</v>
      </c>
      <c r="H559" s="8" t="s">
        <v>8136</v>
      </c>
      <c r="I559" s="5" t="s">
        <v>8135</v>
      </c>
      <c r="J559" s="8" t="s">
        <v>8136</v>
      </c>
      <c r="K559" s="5" t="s">
        <v>8135</v>
      </c>
      <c r="L559" s="8" t="s">
        <v>8136</v>
      </c>
      <c r="M559" s="5" t="s">
        <v>8152</v>
      </c>
      <c r="N559" s="5" t="s">
        <v>5428</v>
      </c>
      <c r="O559" s="5" t="s">
        <v>5428</v>
      </c>
      <c r="P559" s="5" t="s">
        <v>5428</v>
      </c>
      <c r="Q559" s="5" t="s">
        <v>5428</v>
      </c>
      <c r="R559" s="5" t="s">
        <v>8153</v>
      </c>
      <c r="S559" s="8" t="s">
        <v>8154</v>
      </c>
      <c r="T559" s="5" t="s">
        <v>6425</v>
      </c>
      <c r="U559" s="8" t="s">
        <v>2376</v>
      </c>
      <c r="V559" s="5" t="s">
        <v>2375</v>
      </c>
      <c r="W559" s="5" t="s">
        <v>2250</v>
      </c>
      <c r="X559" s="5">
        <v>2018</v>
      </c>
      <c r="Y559" s="5">
        <v>88</v>
      </c>
      <c r="AA559" s="5" t="s">
        <v>2377</v>
      </c>
      <c r="AB559" s="5" t="s">
        <v>2251</v>
      </c>
      <c r="AC559" s="5" t="s">
        <v>1088</v>
      </c>
      <c r="AD559" s="5" t="s">
        <v>5338</v>
      </c>
      <c r="AE559" s="5" t="s">
        <v>4047</v>
      </c>
      <c r="AF559" s="5" t="s">
        <v>14</v>
      </c>
      <c r="AG559" s="5">
        <v>3.177</v>
      </c>
      <c r="AH559" s="5" t="s">
        <v>5033</v>
      </c>
    </row>
    <row r="560" spans="1:34" x14ac:dyDescent="0.15">
      <c r="A560" s="3">
        <v>472</v>
      </c>
      <c r="B560" s="5" t="s">
        <v>2378</v>
      </c>
      <c r="C560" s="5" t="e">
        <f>INDEX('168-上海理工大学-is05(scie2018)'!$E:$E,MATCH(B560,'168-上海理工大学-is05(scie2018)'!$B:$B,0))</f>
        <v>#N/A</v>
      </c>
      <c r="D560" s="5">
        <v>2</v>
      </c>
      <c r="E560" s="5" t="s">
        <v>8351</v>
      </c>
      <c r="F560" s="5" t="s">
        <v>6146</v>
      </c>
      <c r="G560" s="5" t="s">
        <v>8155</v>
      </c>
      <c r="H560" s="8" t="s">
        <v>8156</v>
      </c>
      <c r="I560" s="5" t="s">
        <v>8157</v>
      </c>
      <c r="J560" s="8" t="s">
        <v>8158</v>
      </c>
      <c r="K560" s="5" t="s">
        <v>8157</v>
      </c>
      <c r="L560" s="8" t="s">
        <v>8158</v>
      </c>
      <c r="M560" s="5" t="s">
        <v>8159</v>
      </c>
      <c r="N560" s="5" t="s">
        <v>5428</v>
      </c>
      <c r="O560" s="5" t="s">
        <v>5431</v>
      </c>
      <c r="P560" s="5" t="s">
        <v>5428</v>
      </c>
      <c r="Q560" s="5" t="s">
        <v>5428</v>
      </c>
      <c r="R560" s="5" t="s">
        <v>8155</v>
      </c>
      <c r="S560" s="8" t="s">
        <v>8156</v>
      </c>
      <c r="T560" s="5" t="s">
        <v>5457</v>
      </c>
      <c r="U560" s="8" t="s">
        <v>2380</v>
      </c>
      <c r="V560" s="5" t="s">
        <v>2379</v>
      </c>
      <c r="W560" s="5" t="s">
        <v>2250</v>
      </c>
      <c r="X560" s="5">
        <v>2018</v>
      </c>
      <c r="Y560" s="5">
        <v>88</v>
      </c>
      <c r="AA560" s="5" t="s">
        <v>2381</v>
      </c>
      <c r="AB560" s="5" t="s">
        <v>2251</v>
      </c>
      <c r="AC560" s="5" t="s">
        <v>125</v>
      </c>
      <c r="AD560" s="5" t="s">
        <v>5339</v>
      </c>
      <c r="AE560" s="5" t="s">
        <v>4766</v>
      </c>
      <c r="AF560" s="5" t="s">
        <v>14</v>
      </c>
      <c r="AG560" s="5">
        <v>3.177</v>
      </c>
      <c r="AH560" s="5" t="s">
        <v>5033</v>
      </c>
    </row>
    <row r="561" spans="1:34" x14ac:dyDescent="0.15">
      <c r="A561" s="3">
        <v>473</v>
      </c>
      <c r="B561" s="5" t="s">
        <v>2382</v>
      </c>
      <c r="C561" s="5" t="e">
        <f>INDEX('168-上海理工大学-is05(scie2018)'!$E:$E,MATCH(B561,'168-上海理工大学-is05(scie2018)'!$B:$B,0))</f>
        <v>#N/A</v>
      </c>
      <c r="D561" s="5">
        <v>2</v>
      </c>
      <c r="E561" s="5" t="s">
        <v>8351</v>
      </c>
      <c r="F561" s="5" t="s">
        <v>5427</v>
      </c>
      <c r="G561" s="5" t="s">
        <v>8160</v>
      </c>
      <c r="H561" s="8" t="s">
        <v>8161</v>
      </c>
      <c r="I561" s="5" t="s">
        <v>8160</v>
      </c>
      <c r="J561" s="8" t="s">
        <v>8161</v>
      </c>
      <c r="K561" s="5" t="s">
        <v>8160</v>
      </c>
      <c r="L561" s="8" t="s">
        <v>8161</v>
      </c>
      <c r="M561" s="5" t="s">
        <v>8162</v>
      </c>
      <c r="N561" s="5" t="s">
        <v>5428</v>
      </c>
      <c r="O561" s="5" t="s">
        <v>5428</v>
      </c>
      <c r="P561" s="5" t="s">
        <v>5428</v>
      </c>
      <c r="Q561" s="5" t="s">
        <v>5428</v>
      </c>
      <c r="R561" s="5" t="s">
        <v>8163</v>
      </c>
      <c r="S561" s="8" t="s">
        <v>8164</v>
      </c>
      <c r="T561" s="5" t="s">
        <v>5448</v>
      </c>
      <c r="U561" s="8" t="s">
        <v>2384</v>
      </c>
      <c r="V561" s="5" t="s">
        <v>2383</v>
      </c>
      <c r="W561" s="5" t="s">
        <v>2385</v>
      </c>
      <c r="X561" s="5">
        <v>2018</v>
      </c>
      <c r="Y561" s="5">
        <v>93</v>
      </c>
      <c r="AA561" s="5" t="s">
        <v>2387</v>
      </c>
      <c r="AB561" s="5" t="s">
        <v>2386</v>
      </c>
      <c r="AC561" s="5" t="s">
        <v>2388</v>
      </c>
      <c r="AD561" s="5" t="s">
        <v>5129</v>
      </c>
      <c r="AE561" s="5" t="s">
        <v>4752</v>
      </c>
      <c r="AF561" s="5" t="s">
        <v>14</v>
      </c>
      <c r="AG561" s="5">
        <v>4.1269999999999998</v>
      </c>
      <c r="AH561" s="5" t="s">
        <v>5033</v>
      </c>
    </row>
    <row r="562" spans="1:34" x14ac:dyDescent="0.15">
      <c r="A562" s="3">
        <v>474</v>
      </c>
      <c r="B562" s="5" t="s">
        <v>2389</v>
      </c>
      <c r="C562" s="5" t="e">
        <f>INDEX('168-上海理工大学-is05(scie2018)'!$E:$E,MATCH(B562,'168-上海理工大学-is05(scie2018)'!$B:$B,0))</f>
        <v>#N/A</v>
      </c>
      <c r="D562" s="5">
        <v>4</v>
      </c>
      <c r="E562" s="5" t="s">
        <v>8351</v>
      </c>
      <c r="F562" s="5" t="s">
        <v>5427</v>
      </c>
      <c r="G562" s="5" t="s">
        <v>8060</v>
      </c>
      <c r="H562" s="8" t="s">
        <v>8061</v>
      </c>
      <c r="I562" s="5" t="s">
        <v>8060</v>
      </c>
      <c r="J562" s="8" t="s">
        <v>8061</v>
      </c>
      <c r="K562" s="5" t="s">
        <v>8060</v>
      </c>
      <c r="L562" s="8" t="s">
        <v>8061</v>
      </c>
      <c r="M562" s="5" t="s">
        <v>8165</v>
      </c>
      <c r="N562" s="5" t="s">
        <v>5428</v>
      </c>
      <c r="O562" s="5" t="s">
        <v>5428</v>
      </c>
      <c r="P562" s="5" t="s">
        <v>5428</v>
      </c>
      <c r="Q562" s="5" t="s">
        <v>5428</v>
      </c>
      <c r="R562" s="5" t="s">
        <v>8166</v>
      </c>
      <c r="S562" s="8" t="s">
        <v>8167</v>
      </c>
      <c r="T562" s="5" t="s">
        <v>5448</v>
      </c>
      <c r="U562" s="8" t="s">
        <v>2391</v>
      </c>
      <c r="V562" s="5" t="s">
        <v>2390</v>
      </c>
      <c r="W562" s="5" t="s">
        <v>2392</v>
      </c>
      <c r="X562" s="5">
        <v>2018</v>
      </c>
      <c r="Y562" s="5">
        <v>60</v>
      </c>
      <c r="AA562" s="5" t="s">
        <v>220</v>
      </c>
      <c r="AB562" s="5" t="s">
        <v>2393</v>
      </c>
      <c r="AC562" s="5" t="s">
        <v>1088</v>
      </c>
      <c r="AD562" s="5" t="s">
        <v>5291</v>
      </c>
      <c r="AE562" s="5" t="s">
        <v>4108</v>
      </c>
      <c r="AF562" s="5" t="s">
        <v>14</v>
      </c>
      <c r="AG562" s="5">
        <v>1.9770000000000001</v>
      </c>
      <c r="AH562" s="5" t="s">
        <v>5033</v>
      </c>
    </row>
    <row r="563" spans="1:34" x14ac:dyDescent="0.15">
      <c r="A563" s="3">
        <v>485</v>
      </c>
      <c r="B563" s="5" t="s">
        <v>2443</v>
      </c>
      <c r="C563" s="5" t="e">
        <f>INDEX('168-上海理工大学-is05(scie2018)'!$E:$E,MATCH(B563,'168-上海理工大学-is05(scie2018)'!$B:$B,0))</f>
        <v>#N/A</v>
      </c>
      <c r="D563" s="5">
        <v>1</v>
      </c>
      <c r="E563" s="5" t="s">
        <v>8351</v>
      </c>
      <c r="F563" s="5" t="s">
        <v>6146</v>
      </c>
      <c r="G563" s="5" t="s">
        <v>8168</v>
      </c>
      <c r="H563" s="8" t="s">
        <v>8169</v>
      </c>
      <c r="I563" s="5" t="s">
        <v>8119</v>
      </c>
      <c r="J563" s="8" t="s">
        <v>8120</v>
      </c>
      <c r="K563" s="5" t="s">
        <v>8119</v>
      </c>
      <c r="L563" s="8" t="s">
        <v>8120</v>
      </c>
      <c r="M563" s="5" t="s">
        <v>8170</v>
      </c>
      <c r="N563" s="5" t="s">
        <v>5428</v>
      </c>
      <c r="O563" s="5" t="s">
        <v>5428</v>
      </c>
      <c r="P563" s="5" t="s">
        <v>5428</v>
      </c>
      <c r="Q563" s="5" t="s">
        <v>5428</v>
      </c>
      <c r="R563" s="5"/>
      <c r="S563" s="8"/>
      <c r="T563" s="5"/>
      <c r="U563" s="8" t="s">
        <v>2445</v>
      </c>
      <c r="V563" s="5" t="s">
        <v>2444</v>
      </c>
      <c r="W563" s="5" t="s">
        <v>2037</v>
      </c>
      <c r="X563" s="5">
        <v>2018</v>
      </c>
      <c r="Y563" s="5">
        <v>216</v>
      </c>
      <c r="AA563" s="5" t="s">
        <v>2446</v>
      </c>
      <c r="AB563" s="5" t="s">
        <v>2038</v>
      </c>
      <c r="AC563" s="5" t="s">
        <v>125</v>
      </c>
      <c r="AD563" s="5" t="s">
        <v>5132</v>
      </c>
      <c r="AE563" s="5" t="s">
        <v>4094</v>
      </c>
      <c r="AF563" s="5" t="s">
        <v>14</v>
      </c>
      <c r="AG563" s="5">
        <v>5.1280000000000001</v>
      </c>
      <c r="AH563" s="5" t="s">
        <v>5033</v>
      </c>
    </row>
    <row r="564" spans="1:34" x14ac:dyDescent="0.15">
      <c r="A564" s="3">
        <v>489</v>
      </c>
      <c r="B564" s="5" t="s">
        <v>2463</v>
      </c>
      <c r="C564" s="5" t="e">
        <f>INDEX('168-上海理工大学-is05(scie2018)'!$E:$E,MATCH(B564,'168-上海理工大学-is05(scie2018)'!$B:$B,0))</f>
        <v>#N/A</v>
      </c>
      <c r="D564" s="5">
        <v>2</v>
      </c>
      <c r="E564" s="5" t="s">
        <v>8351</v>
      </c>
      <c r="F564" s="5" t="s">
        <v>5433</v>
      </c>
      <c r="G564" s="5" t="s">
        <v>8171</v>
      </c>
      <c r="H564" s="8" t="s">
        <v>8172</v>
      </c>
      <c r="I564" s="5" t="s">
        <v>8000</v>
      </c>
      <c r="J564" s="8" t="s">
        <v>8001</v>
      </c>
      <c r="K564" s="5" t="s">
        <v>8000</v>
      </c>
      <c r="L564" s="8" t="s">
        <v>8001</v>
      </c>
      <c r="M564" s="5" t="s">
        <v>8173</v>
      </c>
      <c r="N564" s="5" t="s">
        <v>5428</v>
      </c>
      <c r="O564" s="5" t="s">
        <v>5428</v>
      </c>
      <c r="P564" s="5" t="s">
        <v>5428</v>
      </c>
      <c r="Q564" s="5" t="s">
        <v>5428</v>
      </c>
      <c r="R564" s="5" t="s">
        <v>8174</v>
      </c>
      <c r="S564" s="8" t="s">
        <v>8175</v>
      </c>
      <c r="T564" s="5" t="s">
        <v>8176</v>
      </c>
      <c r="U564" s="8" t="s">
        <v>2465</v>
      </c>
      <c r="V564" s="5" t="s">
        <v>2464</v>
      </c>
      <c r="W564" s="5" t="s">
        <v>2209</v>
      </c>
      <c r="X564" s="5">
        <v>2018</v>
      </c>
      <c r="Y564" s="5">
        <v>171</v>
      </c>
      <c r="AA564" s="5" t="s">
        <v>2466</v>
      </c>
      <c r="AB564" s="5" t="s">
        <v>2210</v>
      </c>
      <c r="AC564" s="5" t="s">
        <v>125</v>
      </c>
      <c r="AD564" s="5" t="s">
        <v>5134</v>
      </c>
      <c r="AE564" s="5" t="s">
        <v>4119</v>
      </c>
      <c r="AF564" s="5" t="s">
        <v>14</v>
      </c>
      <c r="AG564" s="5">
        <v>4.5069999999999997</v>
      </c>
      <c r="AH564" s="5" t="s">
        <v>5033</v>
      </c>
    </row>
    <row r="565" spans="1:34" x14ac:dyDescent="0.15">
      <c r="A565" s="3">
        <v>495</v>
      </c>
      <c r="B565" s="5" t="s">
        <v>2491</v>
      </c>
      <c r="C565" s="5" t="e">
        <f>INDEX('168-上海理工大学-is05(scie2018)'!$E:$E,MATCH(B565,'168-上海理工大学-is05(scie2018)'!$B:$B,0))</f>
        <v>#N/A</v>
      </c>
      <c r="D565" s="5">
        <v>2</v>
      </c>
      <c r="E565" s="5" t="s">
        <v>8351</v>
      </c>
      <c r="F565" s="5" t="s">
        <v>5427</v>
      </c>
      <c r="G565" s="5" t="s">
        <v>8177</v>
      </c>
      <c r="H565" s="8" t="s">
        <v>8178</v>
      </c>
      <c r="I565" s="5" t="s">
        <v>8177</v>
      </c>
      <c r="J565" s="8" t="s">
        <v>8178</v>
      </c>
      <c r="K565" s="5" t="s">
        <v>8177</v>
      </c>
      <c r="L565" s="8" t="s">
        <v>8178</v>
      </c>
      <c r="M565" s="5" t="s">
        <v>8179</v>
      </c>
      <c r="N565" s="5" t="s">
        <v>5428</v>
      </c>
      <c r="O565" s="5" t="s">
        <v>5428</v>
      </c>
      <c r="P565" s="5" t="s">
        <v>5428</v>
      </c>
      <c r="Q565" s="5" t="s">
        <v>5428</v>
      </c>
      <c r="R565" s="5" t="s">
        <v>8180</v>
      </c>
      <c r="S565" s="8" t="s">
        <v>8181</v>
      </c>
      <c r="T565" s="5" t="s">
        <v>8181</v>
      </c>
      <c r="U565" s="8" t="s">
        <v>2493</v>
      </c>
      <c r="V565" s="5" t="s">
        <v>2492</v>
      </c>
      <c r="W565" s="5" t="s">
        <v>2385</v>
      </c>
      <c r="X565" s="5">
        <v>2018</v>
      </c>
      <c r="Y565" s="5">
        <v>91</v>
      </c>
      <c r="AA565" s="5" t="s">
        <v>2494</v>
      </c>
      <c r="AB565" s="5" t="s">
        <v>2386</v>
      </c>
      <c r="AC565" s="5" t="s">
        <v>125</v>
      </c>
      <c r="AD565" s="5" t="s">
        <v>5136</v>
      </c>
      <c r="AE565" s="5" t="s">
        <v>4845</v>
      </c>
      <c r="AF565" s="5" t="s">
        <v>14</v>
      </c>
      <c r="AG565" s="5">
        <v>4.1269999999999998</v>
      </c>
      <c r="AH565" s="5" t="s">
        <v>5033</v>
      </c>
    </row>
    <row r="566" spans="1:34" x14ac:dyDescent="0.15">
      <c r="A566" s="3">
        <v>497</v>
      </c>
      <c r="B566" s="5" t="s">
        <v>2499</v>
      </c>
      <c r="C566" s="5" t="e">
        <f>INDEX('168-上海理工大学-is05(scie2018)'!$E:$E,MATCH(B566,'168-上海理工大学-is05(scie2018)'!$B:$B,0))</f>
        <v>#N/A</v>
      </c>
      <c r="D566" s="5">
        <v>2</v>
      </c>
      <c r="E566" s="5" t="s">
        <v>8351</v>
      </c>
      <c r="F566" s="5" t="s">
        <v>5427</v>
      </c>
      <c r="G566" s="5" t="s">
        <v>8182</v>
      </c>
      <c r="H566" s="8" t="s">
        <v>8183</v>
      </c>
      <c r="I566" s="5" t="s">
        <v>8182</v>
      </c>
      <c r="J566" s="8" t="s">
        <v>8183</v>
      </c>
      <c r="K566" s="5" t="s">
        <v>8182</v>
      </c>
      <c r="L566" s="8" t="s">
        <v>8183</v>
      </c>
      <c r="M566" s="5" t="s">
        <v>8184</v>
      </c>
      <c r="N566" s="5" t="s">
        <v>5431</v>
      </c>
      <c r="O566" s="5" t="s">
        <v>5428</v>
      </c>
      <c r="P566" s="5" t="s">
        <v>5431</v>
      </c>
      <c r="Q566" s="5" t="s">
        <v>5431</v>
      </c>
      <c r="R566" s="5" t="s">
        <v>5620</v>
      </c>
      <c r="S566" s="8" t="s">
        <v>5620</v>
      </c>
      <c r="T566" s="5" t="s">
        <v>5620</v>
      </c>
      <c r="U566" s="8" t="s">
        <v>2501</v>
      </c>
      <c r="V566" s="5" t="s">
        <v>2500</v>
      </c>
      <c r="W566" s="5" t="s">
        <v>2502</v>
      </c>
      <c r="X566" s="5">
        <v>2018</v>
      </c>
      <c r="Y566" s="5">
        <v>124</v>
      </c>
      <c r="AA566" s="5" t="s">
        <v>2504</v>
      </c>
      <c r="AB566" s="5" t="s">
        <v>2503</v>
      </c>
      <c r="AC566" s="5" t="s">
        <v>125</v>
      </c>
      <c r="AD566" s="5" t="s">
        <v>4851</v>
      </c>
      <c r="AE566" s="5" t="s">
        <v>4852</v>
      </c>
      <c r="AF566" s="5" t="s">
        <v>14</v>
      </c>
      <c r="AG566" s="5">
        <v>3.488</v>
      </c>
      <c r="AH566" s="5" t="s">
        <v>5033</v>
      </c>
    </row>
    <row r="567" spans="1:34" x14ac:dyDescent="0.15">
      <c r="A567" s="3">
        <v>499</v>
      </c>
      <c r="B567" s="5" t="s">
        <v>2509</v>
      </c>
      <c r="C567" s="5" t="e">
        <f>INDEX('168-上海理工大学-is05(scie2018)'!$E:$E,MATCH(B567,'168-上海理工大学-is05(scie2018)'!$B:$B,0))</f>
        <v>#N/A</v>
      </c>
      <c r="D567" s="5">
        <v>2</v>
      </c>
      <c r="E567" s="5" t="s">
        <v>8351</v>
      </c>
      <c r="F567" s="5" t="s">
        <v>6146</v>
      </c>
      <c r="G567" s="5" t="s">
        <v>8185</v>
      </c>
      <c r="H567" s="8" t="s">
        <v>8186</v>
      </c>
      <c r="I567" s="5" t="s">
        <v>8187</v>
      </c>
      <c r="J567" s="8" t="s">
        <v>8188</v>
      </c>
      <c r="K567" s="5" t="s">
        <v>8187</v>
      </c>
      <c r="L567" s="8" t="s">
        <v>8188</v>
      </c>
      <c r="M567" s="5" t="s">
        <v>8189</v>
      </c>
      <c r="N567" s="5" t="s">
        <v>5428</v>
      </c>
      <c r="O567" s="5" t="s">
        <v>5428</v>
      </c>
      <c r="P567" s="5" t="s">
        <v>5428</v>
      </c>
      <c r="Q567" s="5" t="s">
        <v>5428</v>
      </c>
      <c r="R567" s="5" t="s">
        <v>8190</v>
      </c>
      <c r="S567" s="8" t="s">
        <v>8191</v>
      </c>
      <c r="T567" s="5" t="s">
        <v>6592</v>
      </c>
      <c r="U567" s="8" t="s">
        <v>2511</v>
      </c>
      <c r="V567" s="5" t="s">
        <v>2510</v>
      </c>
      <c r="W567" s="5" t="s">
        <v>2199</v>
      </c>
      <c r="X567" s="5">
        <v>2018</v>
      </c>
      <c r="Y567" s="5">
        <v>42</v>
      </c>
      <c r="Z567" s="5">
        <v>2</v>
      </c>
      <c r="AA567" s="5" t="s">
        <v>2512</v>
      </c>
      <c r="AB567" s="5" t="s">
        <v>2200</v>
      </c>
      <c r="AC567" s="5" t="s">
        <v>125</v>
      </c>
      <c r="AD567" s="5" t="s">
        <v>5137</v>
      </c>
      <c r="AE567" s="5" t="s">
        <v>4855</v>
      </c>
      <c r="AF567" s="5" t="s">
        <v>14</v>
      </c>
      <c r="AG567" s="5">
        <v>3.343</v>
      </c>
      <c r="AH567" s="5" t="s">
        <v>5033</v>
      </c>
    </row>
    <row r="568" spans="1:34" x14ac:dyDescent="0.15">
      <c r="A568" s="3">
        <v>500</v>
      </c>
      <c r="B568" s="5" t="s">
        <v>2513</v>
      </c>
      <c r="C568" s="5" t="e">
        <f>INDEX('168-上海理工大学-is05(scie2018)'!$E:$E,MATCH(B568,'168-上海理工大学-is05(scie2018)'!$B:$B,0))</f>
        <v>#N/A</v>
      </c>
      <c r="D568" s="5">
        <v>2</v>
      </c>
      <c r="E568" s="5" t="s">
        <v>8351</v>
      </c>
      <c r="F568" s="5" t="s">
        <v>5427</v>
      </c>
      <c r="G568" s="5" t="s">
        <v>7948</v>
      </c>
      <c r="H568" s="8" t="s">
        <v>8192</v>
      </c>
      <c r="I568" s="5" t="s">
        <v>7948</v>
      </c>
      <c r="J568" s="8" t="s">
        <v>7949</v>
      </c>
      <c r="K568" s="5" t="s">
        <v>7948</v>
      </c>
      <c r="L568" s="8" t="s">
        <v>7949</v>
      </c>
      <c r="M568" s="5" t="s">
        <v>8193</v>
      </c>
      <c r="N568" s="5" t="s">
        <v>5428</v>
      </c>
      <c r="R568" s="5"/>
      <c r="S568" s="8"/>
      <c r="T568" s="5"/>
      <c r="U568" s="8" t="s">
        <v>2515</v>
      </c>
      <c r="V568" s="5" t="s">
        <v>2514</v>
      </c>
      <c r="W568" s="5" t="s">
        <v>2199</v>
      </c>
      <c r="X568" s="5">
        <v>2018</v>
      </c>
      <c r="Y568" s="5">
        <v>42</v>
      </c>
      <c r="Z568" s="5">
        <v>2</v>
      </c>
      <c r="AA568" s="5" t="s">
        <v>2516</v>
      </c>
      <c r="AB568" s="5" t="s">
        <v>2200</v>
      </c>
      <c r="AC568" s="5" t="s">
        <v>125</v>
      </c>
      <c r="AD568" s="5" t="s">
        <v>5138</v>
      </c>
      <c r="AE568" s="5" t="s">
        <v>4027</v>
      </c>
      <c r="AF568" s="5" t="s">
        <v>14</v>
      </c>
      <c r="AG568" s="5">
        <v>3.343</v>
      </c>
      <c r="AH568" s="5" t="s">
        <v>5033</v>
      </c>
    </row>
    <row r="569" spans="1:34" x14ac:dyDescent="0.15">
      <c r="A569" s="3">
        <v>520</v>
      </c>
      <c r="B569" s="5" t="s">
        <v>2612</v>
      </c>
      <c r="C569" s="5" t="e">
        <f>INDEX('168-上海理工大学-is05(scie2018)'!$E:$E,MATCH(B569,'168-上海理工大学-is05(scie2018)'!$B:$B,0))</f>
        <v>#N/A</v>
      </c>
      <c r="D569" s="5">
        <v>4</v>
      </c>
      <c r="E569" s="5" t="s">
        <v>8351</v>
      </c>
      <c r="F569" s="5" t="s">
        <v>5427</v>
      </c>
      <c r="G569" s="5" t="s">
        <v>8194</v>
      </c>
      <c r="H569" s="8" t="s">
        <v>8192</v>
      </c>
      <c r="I569" s="5" t="s">
        <v>7948</v>
      </c>
      <c r="J569" s="8" t="s">
        <v>7949</v>
      </c>
      <c r="K569" s="5" t="s">
        <v>8194</v>
      </c>
      <c r="L569" s="8" t="s">
        <v>8192</v>
      </c>
      <c r="M569" s="5" t="s">
        <v>8195</v>
      </c>
      <c r="N569" s="5" t="s">
        <v>5428</v>
      </c>
      <c r="R569" s="5"/>
      <c r="S569" s="8"/>
      <c r="T569" s="5"/>
      <c r="U569" s="8" t="s">
        <v>2614</v>
      </c>
      <c r="V569" s="5" t="s">
        <v>2613</v>
      </c>
      <c r="W569" s="5" t="s">
        <v>2615</v>
      </c>
      <c r="X569" s="5">
        <v>2018</v>
      </c>
      <c r="Y569" s="5">
        <v>15</v>
      </c>
      <c r="Z569" s="5">
        <v>1</v>
      </c>
      <c r="AA569" s="5" t="s">
        <v>2617</v>
      </c>
      <c r="AB569" s="5" t="s">
        <v>2616</v>
      </c>
      <c r="AC569" s="5" t="s">
        <v>125</v>
      </c>
      <c r="AD569" s="5" t="s">
        <v>5294</v>
      </c>
      <c r="AE569" s="5" t="s">
        <v>4027</v>
      </c>
      <c r="AF569" s="5" t="s">
        <v>14</v>
      </c>
      <c r="AG569" s="5">
        <v>1.302</v>
      </c>
      <c r="AH569" s="5" t="s">
        <v>5033</v>
      </c>
    </row>
    <row r="570" spans="1:34" x14ac:dyDescent="0.15">
      <c r="A570" s="3">
        <v>528</v>
      </c>
      <c r="B570" s="5" t="s">
        <v>2659</v>
      </c>
      <c r="C570" s="5" t="e">
        <f>INDEX('168-上海理工大学-is05(scie2018)'!$E:$E,MATCH(B570,'168-上海理工大学-is05(scie2018)'!$B:$B,0))</f>
        <v>#N/A</v>
      </c>
      <c r="D570" s="5">
        <v>2</v>
      </c>
      <c r="E570" s="5" t="s">
        <v>8351</v>
      </c>
      <c r="F570" s="5" t="s">
        <v>6146</v>
      </c>
      <c r="G570" s="5" t="s">
        <v>8196</v>
      </c>
      <c r="H570" s="8" t="s">
        <v>8197</v>
      </c>
      <c r="I570" s="5" t="s">
        <v>8198</v>
      </c>
      <c r="J570" s="8" t="s">
        <v>8199</v>
      </c>
      <c r="K570" s="5" t="s">
        <v>8198</v>
      </c>
      <c r="L570" s="8" t="s">
        <v>8199</v>
      </c>
      <c r="M570" s="5" t="s">
        <v>8200</v>
      </c>
      <c r="N570" s="5" t="s">
        <v>5428</v>
      </c>
      <c r="O570" s="5" t="s">
        <v>5428</v>
      </c>
      <c r="P570" s="5" t="s">
        <v>5428</v>
      </c>
      <c r="Q570" s="5" t="s">
        <v>5428</v>
      </c>
      <c r="R570" s="5"/>
      <c r="S570" s="8"/>
      <c r="T570" s="5"/>
      <c r="U570" s="8" t="s">
        <v>2661</v>
      </c>
      <c r="V570" s="5" t="s">
        <v>2660</v>
      </c>
      <c r="W570" s="5" t="s">
        <v>1936</v>
      </c>
      <c r="X570" s="5">
        <v>2018</v>
      </c>
      <c r="Y570" s="5">
        <v>116</v>
      </c>
      <c r="AA570" s="5" t="s">
        <v>2662</v>
      </c>
      <c r="AB570" s="5" t="s">
        <v>1937</v>
      </c>
      <c r="AC570" s="5" t="s">
        <v>125</v>
      </c>
      <c r="AD570" s="5" t="s">
        <v>5141</v>
      </c>
      <c r="AE570" s="5" t="s">
        <v>5004</v>
      </c>
      <c r="AF570" s="5" t="s">
        <v>14</v>
      </c>
      <c r="AG570" s="5">
        <v>4.3460000000000001</v>
      </c>
      <c r="AH570" s="5" t="s">
        <v>5033</v>
      </c>
    </row>
    <row r="571" spans="1:34" x14ac:dyDescent="0.15">
      <c r="A571" s="3">
        <v>531</v>
      </c>
      <c r="B571" s="5" t="s">
        <v>2674</v>
      </c>
      <c r="C571" s="5" t="e">
        <f>INDEX('168-上海理工大学-is05(scie2018)'!$E:$E,MATCH(B571,'168-上海理工大学-is05(scie2018)'!$B:$B,0))</f>
        <v>#N/A</v>
      </c>
      <c r="D571" s="5">
        <v>2</v>
      </c>
      <c r="E571" s="5" t="s">
        <v>8351</v>
      </c>
      <c r="F571" s="5" t="s">
        <v>5433</v>
      </c>
      <c r="G571" s="5">
        <v>162500148</v>
      </c>
      <c r="H571" s="8" t="s">
        <v>8055</v>
      </c>
      <c r="I571" s="5" t="s">
        <v>8008</v>
      </c>
      <c r="J571" s="8" t="s">
        <v>8009</v>
      </c>
      <c r="K571" s="5" t="s">
        <v>8008</v>
      </c>
      <c r="L571" s="8" t="s">
        <v>8009</v>
      </c>
      <c r="M571" s="5" t="s">
        <v>8201</v>
      </c>
      <c r="N571" s="5" t="s">
        <v>5428</v>
      </c>
      <c r="O571" s="5" t="s">
        <v>5428</v>
      </c>
      <c r="P571" s="5" t="s">
        <v>5428</v>
      </c>
      <c r="Q571" s="5" t="s">
        <v>5428</v>
      </c>
      <c r="R571" s="5" t="s">
        <v>8202</v>
      </c>
      <c r="S571" s="8" t="s">
        <v>8203</v>
      </c>
      <c r="T571" s="5" t="s">
        <v>8204</v>
      </c>
      <c r="U571" s="8" t="s">
        <v>2676</v>
      </c>
      <c r="V571" s="5" t="s">
        <v>2675</v>
      </c>
      <c r="W571" s="5" t="s">
        <v>2677</v>
      </c>
      <c r="X571" s="5">
        <v>2018</v>
      </c>
      <c r="Y571" s="5">
        <v>165</v>
      </c>
      <c r="AA571" s="5">
        <v>43824</v>
      </c>
      <c r="AB571" s="5" t="s">
        <v>2678</v>
      </c>
      <c r="AC571" s="5" t="s">
        <v>79</v>
      </c>
      <c r="AD571" s="5" t="s">
        <v>4152</v>
      </c>
      <c r="AE571" s="5" t="s">
        <v>4088</v>
      </c>
      <c r="AF571" s="5" t="s">
        <v>14</v>
      </c>
      <c r="AG571" s="5">
        <v>5.5369999999999999</v>
      </c>
      <c r="AH571" s="5" t="s">
        <v>5033</v>
      </c>
    </row>
    <row r="572" spans="1:34" x14ac:dyDescent="0.15">
      <c r="A572" s="3">
        <v>553</v>
      </c>
      <c r="B572" s="5" t="s">
        <v>2787</v>
      </c>
      <c r="C572" s="5" t="e">
        <f>INDEX('168-上海理工大学-is05(scie2018)'!$E:$E,MATCH(B572,'168-上海理工大学-is05(scie2018)'!$B:$B,0))</f>
        <v>#N/A</v>
      </c>
      <c r="D572" s="5">
        <v>2</v>
      </c>
      <c r="E572" s="5" t="s">
        <v>8351</v>
      </c>
      <c r="F572" s="5" t="s">
        <v>5427</v>
      </c>
      <c r="G572" s="5" t="s">
        <v>7948</v>
      </c>
      <c r="H572" s="8" t="s">
        <v>7947</v>
      </c>
      <c r="I572" s="5" t="s">
        <v>7948</v>
      </c>
      <c r="J572" s="8" t="s">
        <v>7949</v>
      </c>
      <c r="K572" s="5" t="s">
        <v>7946</v>
      </c>
      <c r="L572" s="8" t="s">
        <v>7947</v>
      </c>
      <c r="M572" s="5" t="s">
        <v>8205</v>
      </c>
      <c r="N572" s="5" t="s">
        <v>5428</v>
      </c>
      <c r="R572" s="5"/>
      <c r="S572" s="8"/>
      <c r="T572" s="5"/>
      <c r="U572" s="8" t="s">
        <v>2789</v>
      </c>
      <c r="V572" s="5" t="s">
        <v>2788</v>
      </c>
      <c r="W572" s="5" t="s">
        <v>2677</v>
      </c>
      <c r="X572" s="5">
        <v>2018</v>
      </c>
      <c r="Y572" s="5">
        <v>160</v>
      </c>
      <c r="AA572" s="5" t="s">
        <v>2790</v>
      </c>
      <c r="AB572" s="5" t="s">
        <v>2678</v>
      </c>
      <c r="AC572" s="5" t="s">
        <v>125</v>
      </c>
      <c r="AD572" s="5" t="s">
        <v>4388</v>
      </c>
      <c r="AE572" s="5" t="s">
        <v>4027</v>
      </c>
      <c r="AF572" s="5" t="s">
        <v>14</v>
      </c>
      <c r="AG572" s="5">
        <v>5.5369999999999999</v>
      </c>
      <c r="AH572" s="5" t="s">
        <v>5033</v>
      </c>
    </row>
    <row r="573" spans="1:34" x14ac:dyDescent="0.15">
      <c r="A573" s="3">
        <v>560</v>
      </c>
      <c r="B573" s="5" t="s">
        <v>2822</v>
      </c>
      <c r="C573" s="5" t="e">
        <f>INDEX('168-上海理工大学-is05(scie2018)'!$E:$E,MATCH(B573,'168-上海理工大学-is05(scie2018)'!$B:$B,0))</f>
        <v>#N/A</v>
      </c>
      <c r="D573" s="5">
        <v>2</v>
      </c>
      <c r="E573" s="5" t="s">
        <v>8351</v>
      </c>
      <c r="F573" s="5" t="s">
        <v>6146</v>
      </c>
      <c r="G573" s="5" t="s">
        <v>8206</v>
      </c>
      <c r="H573" s="8" t="s">
        <v>8207</v>
      </c>
      <c r="I573" s="5" t="s">
        <v>8198</v>
      </c>
      <c r="J573" s="8" t="s">
        <v>8199</v>
      </c>
      <c r="K573" s="5" t="s">
        <v>8198</v>
      </c>
      <c r="L573" s="8" t="s">
        <v>8199</v>
      </c>
      <c r="M573" s="5" t="s">
        <v>8208</v>
      </c>
      <c r="N573" s="5" t="s">
        <v>5428</v>
      </c>
      <c r="O573" s="5" t="s">
        <v>5428</v>
      </c>
      <c r="P573" s="5" t="s">
        <v>5428</v>
      </c>
      <c r="Q573" s="5" t="s">
        <v>5428</v>
      </c>
      <c r="R573" s="5"/>
      <c r="S573" s="8"/>
      <c r="T573" s="5"/>
      <c r="U573" s="8" t="s">
        <v>2824</v>
      </c>
      <c r="V573" s="5" t="s">
        <v>2823</v>
      </c>
      <c r="W573" s="5" t="s">
        <v>2825</v>
      </c>
      <c r="X573" s="5">
        <v>2018</v>
      </c>
      <c r="Y573" s="5">
        <v>187</v>
      </c>
      <c r="AA573" s="5" t="s">
        <v>2827</v>
      </c>
      <c r="AB573" s="5" t="s">
        <v>2826</v>
      </c>
      <c r="AC573" s="5" t="s">
        <v>2828</v>
      </c>
      <c r="AD573" s="5" t="s">
        <v>5331</v>
      </c>
      <c r="AE573" s="5" t="s">
        <v>4103</v>
      </c>
      <c r="AF573" s="5" t="s">
        <v>14</v>
      </c>
      <c r="AG573" s="5">
        <v>3.3719999999999999</v>
      </c>
      <c r="AH573" s="5" t="s">
        <v>5033</v>
      </c>
    </row>
    <row r="574" spans="1:34" x14ac:dyDescent="0.15">
      <c r="A574" s="3">
        <v>566</v>
      </c>
      <c r="B574" s="5" t="s">
        <v>2856</v>
      </c>
      <c r="C574" s="5" t="e">
        <f>INDEX('168-上海理工大学-is05(scie2018)'!$E:$E,MATCH(B574,'168-上海理工大学-is05(scie2018)'!$B:$B,0))</f>
        <v>#N/A</v>
      </c>
      <c r="D574" s="5">
        <v>1</v>
      </c>
      <c r="E574" s="5" t="s">
        <v>8351</v>
      </c>
      <c r="F574" s="5" t="s">
        <v>5427</v>
      </c>
      <c r="G574" s="5" t="s">
        <v>7937</v>
      </c>
      <c r="H574" s="8" t="s">
        <v>7938</v>
      </c>
      <c r="I574" s="5" t="s">
        <v>7937</v>
      </c>
      <c r="J574" s="8" t="s">
        <v>7938</v>
      </c>
      <c r="K574" s="5" t="s">
        <v>7937</v>
      </c>
      <c r="L574" s="8" t="s">
        <v>7938</v>
      </c>
      <c r="M574" s="5" t="s">
        <v>8209</v>
      </c>
      <c r="N574" s="5" t="s">
        <v>5428</v>
      </c>
      <c r="O574" s="5" t="s">
        <v>5428</v>
      </c>
      <c r="P574" s="5" t="s">
        <v>5431</v>
      </c>
      <c r="Q574" s="5" t="s">
        <v>5428</v>
      </c>
      <c r="R574" s="5" t="s">
        <v>5620</v>
      </c>
      <c r="S574" s="8" t="s">
        <v>5620</v>
      </c>
      <c r="T574" s="5" t="s">
        <v>5620</v>
      </c>
      <c r="U574" s="8" t="s">
        <v>2858</v>
      </c>
      <c r="V574" s="5" t="s">
        <v>2857</v>
      </c>
      <c r="W574" s="5" t="s">
        <v>2859</v>
      </c>
      <c r="X574" s="5">
        <v>2018</v>
      </c>
      <c r="Y574" s="5">
        <v>171</v>
      </c>
      <c r="AA574" s="5" t="s">
        <v>2861</v>
      </c>
      <c r="AB574" s="5" t="s">
        <v>2860</v>
      </c>
      <c r="AC574" s="5" t="s">
        <v>125</v>
      </c>
      <c r="AD574" s="5" t="s">
        <v>4442</v>
      </c>
      <c r="AE574" s="5" t="s">
        <v>4443</v>
      </c>
      <c r="AF574" s="5" t="s">
        <v>14</v>
      </c>
      <c r="AG574" s="5">
        <v>7.181</v>
      </c>
      <c r="AH574" s="5" t="s">
        <v>5033</v>
      </c>
    </row>
    <row r="575" spans="1:34" x14ac:dyDescent="0.15">
      <c r="A575" s="3">
        <v>573</v>
      </c>
      <c r="B575" s="5" t="s">
        <v>2895</v>
      </c>
      <c r="C575" s="5" t="e">
        <f>INDEX('168-上海理工大学-is05(scie2018)'!$E:$E,MATCH(B575,'168-上海理工大学-is05(scie2018)'!$B:$B,0))</f>
        <v>#N/A</v>
      </c>
      <c r="D575" s="5">
        <v>4</v>
      </c>
      <c r="E575" s="5" t="s">
        <v>8351</v>
      </c>
      <c r="F575" s="5" t="s">
        <v>5427</v>
      </c>
      <c r="G575" s="5" t="s">
        <v>8210</v>
      </c>
      <c r="H575" s="8" t="s">
        <v>8211</v>
      </c>
      <c r="I575" s="5" t="s">
        <v>8210</v>
      </c>
      <c r="J575" s="8" t="s">
        <v>8211</v>
      </c>
      <c r="K575" s="5" t="s">
        <v>8210</v>
      </c>
      <c r="L575" s="8" t="s">
        <v>8211</v>
      </c>
      <c r="M575" s="5" t="s">
        <v>8212</v>
      </c>
      <c r="N575" s="5" t="s">
        <v>5428</v>
      </c>
      <c r="O575" s="5" t="s">
        <v>5428</v>
      </c>
      <c r="P575" s="5" t="s">
        <v>5428</v>
      </c>
      <c r="Q575" s="5" t="s">
        <v>5431</v>
      </c>
      <c r="R575" s="5" t="s">
        <v>5620</v>
      </c>
      <c r="S575" s="8" t="s">
        <v>5620</v>
      </c>
      <c r="T575" s="5" t="s">
        <v>5620</v>
      </c>
      <c r="U575" s="8" t="s">
        <v>2897</v>
      </c>
      <c r="V575" s="5" t="s">
        <v>2896</v>
      </c>
      <c r="W575" s="5" t="s">
        <v>2898</v>
      </c>
      <c r="X575" s="5">
        <v>2018</v>
      </c>
      <c r="Y575" s="5">
        <v>26</v>
      </c>
      <c r="Z575" s="5">
        <v>8</v>
      </c>
      <c r="AA575" s="5" t="s">
        <v>2900</v>
      </c>
      <c r="AB575" s="5" t="s">
        <v>2899</v>
      </c>
      <c r="AC575" s="5" t="s">
        <v>125</v>
      </c>
      <c r="AD575" s="5" t="s">
        <v>4554</v>
      </c>
      <c r="AE575" s="5" t="s">
        <v>4555</v>
      </c>
      <c r="AF575" s="5" t="s">
        <v>14</v>
      </c>
      <c r="AG575" s="5">
        <v>1.911</v>
      </c>
      <c r="AH575" s="5" t="s">
        <v>5033</v>
      </c>
    </row>
    <row r="576" spans="1:34" x14ac:dyDescent="0.15">
      <c r="A576" s="3">
        <v>593</v>
      </c>
      <c r="B576" s="5" t="s">
        <v>3001</v>
      </c>
      <c r="C576" s="5" t="e">
        <f>INDEX('168-上海理工大学-is05(scie2018)'!$E:$E,MATCH(B576,'168-上海理工大学-is05(scie2018)'!$B:$B,0))</f>
        <v>#N/A</v>
      </c>
      <c r="D576" s="5">
        <v>3</v>
      </c>
      <c r="E576" s="5" t="s">
        <v>8351</v>
      </c>
      <c r="F576" s="5" t="s">
        <v>5433</v>
      </c>
      <c r="G576" s="5" t="s">
        <v>8213</v>
      </c>
      <c r="H576" s="8" t="s">
        <v>8214</v>
      </c>
      <c r="I576" s="5" t="s">
        <v>8083</v>
      </c>
      <c r="J576" s="8" t="s">
        <v>8084</v>
      </c>
      <c r="K576" s="5" t="s">
        <v>8083</v>
      </c>
      <c r="L576" s="8" t="s">
        <v>8084</v>
      </c>
      <c r="M576" s="5" t="s">
        <v>8215</v>
      </c>
      <c r="N576" s="5" t="s">
        <v>5428</v>
      </c>
      <c r="O576" s="5" t="s">
        <v>5428</v>
      </c>
      <c r="P576" s="5" t="s">
        <v>5428</v>
      </c>
      <c r="Q576" s="5" t="s">
        <v>5431</v>
      </c>
      <c r="R576" s="5" t="s">
        <v>8213</v>
      </c>
      <c r="S576" s="8" t="s">
        <v>8214</v>
      </c>
      <c r="T576" s="5">
        <v>1</v>
      </c>
      <c r="U576" s="8" t="s">
        <v>3003</v>
      </c>
      <c r="V576" s="5" t="s">
        <v>3002</v>
      </c>
      <c r="W576" s="5" t="s">
        <v>3004</v>
      </c>
      <c r="X576" s="5">
        <v>2018</v>
      </c>
      <c r="Y576" s="5">
        <v>134</v>
      </c>
      <c r="AA576" s="5" t="s">
        <v>3006</v>
      </c>
      <c r="AB576" s="5" t="s">
        <v>3005</v>
      </c>
      <c r="AC576" s="5" t="s">
        <v>125</v>
      </c>
      <c r="AD576" s="5" t="s">
        <v>5336</v>
      </c>
      <c r="AE576" s="5" t="s">
        <v>4319</v>
      </c>
      <c r="AF576" s="5" t="s">
        <v>14</v>
      </c>
      <c r="AG576" s="5">
        <v>3.073</v>
      </c>
      <c r="AH576" s="5" t="s">
        <v>5033</v>
      </c>
    </row>
    <row r="577" spans="1:34" x14ac:dyDescent="0.15">
      <c r="A577" s="3">
        <v>594</v>
      </c>
      <c r="B577" s="5" t="s">
        <v>3007</v>
      </c>
      <c r="C577" s="5" t="e">
        <f>INDEX('168-上海理工大学-is05(scie2018)'!$E:$E,MATCH(B577,'168-上海理工大学-is05(scie2018)'!$B:$B,0))</f>
        <v>#N/A</v>
      </c>
      <c r="D577" s="5">
        <v>2</v>
      </c>
      <c r="E577" s="5" t="s">
        <v>8351</v>
      </c>
      <c r="F577" s="5" t="s">
        <v>6146</v>
      </c>
      <c r="G577" s="5" t="s">
        <v>8168</v>
      </c>
      <c r="H577" s="8" t="s">
        <v>8169</v>
      </c>
      <c r="I577" s="5" t="s">
        <v>8119</v>
      </c>
      <c r="J577" s="8" t="s">
        <v>8120</v>
      </c>
      <c r="K577" s="5" t="s">
        <v>8119</v>
      </c>
      <c r="L577" s="8" t="s">
        <v>8120</v>
      </c>
      <c r="M577" s="5" t="s">
        <v>8216</v>
      </c>
      <c r="N577" s="5" t="s">
        <v>5428</v>
      </c>
      <c r="O577" s="5" t="s">
        <v>5428</v>
      </c>
      <c r="P577" s="5" t="s">
        <v>5428</v>
      </c>
      <c r="Q577" s="5" t="s">
        <v>5428</v>
      </c>
      <c r="R577" s="5"/>
      <c r="S577" s="8"/>
      <c r="T577" s="5"/>
      <c r="U577" s="8" t="s">
        <v>3009</v>
      </c>
      <c r="V577" s="5" t="s">
        <v>3008</v>
      </c>
      <c r="W577" s="5" t="s">
        <v>3010</v>
      </c>
      <c r="X577" s="5">
        <v>2018</v>
      </c>
      <c r="Y577" s="5">
        <v>32</v>
      </c>
      <c r="Z577" s="5">
        <v>6</v>
      </c>
      <c r="AA577" s="5" t="s">
        <v>3012</v>
      </c>
      <c r="AB577" s="5" t="s">
        <v>3011</v>
      </c>
      <c r="AC577" s="5" t="s">
        <v>125</v>
      </c>
      <c r="AD577" s="5" t="s">
        <v>5329</v>
      </c>
      <c r="AE577" s="5" t="s">
        <v>4094</v>
      </c>
      <c r="AF577" s="5" t="s">
        <v>14</v>
      </c>
      <c r="AG577" s="5">
        <v>3.0209999999999999</v>
      </c>
      <c r="AH577" s="5" t="s">
        <v>5033</v>
      </c>
    </row>
    <row r="578" spans="1:34" x14ac:dyDescent="0.15">
      <c r="A578" s="3">
        <v>595</v>
      </c>
      <c r="B578" s="5" t="s">
        <v>3013</v>
      </c>
      <c r="C578" s="5" t="e">
        <f>INDEX('168-上海理工大学-is05(scie2018)'!$E:$E,MATCH(B578,'168-上海理工大学-is05(scie2018)'!$B:$B,0))</f>
        <v>#N/A</v>
      </c>
      <c r="D578" s="5">
        <v>2</v>
      </c>
      <c r="E578" s="5" t="s">
        <v>8351</v>
      </c>
      <c r="F578" s="5" t="s">
        <v>5427</v>
      </c>
      <c r="G578" s="5" t="s">
        <v>8217</v>
      </c>
      <c r="H578" s="8" t="s">
        <v>8218</v>
      </c>
      <c r="I578" s="5" t="s">
        <v>8217</v>
      </c>
      <c r="J578" s="8" t="s">
        <v>8218</v>
      </c>
      <c r="K578" s="5" t="s">
        <v>8217</v>
      </c>
      <c r="L578" s="8" t="s">
        <v>8218</v>
      </c>
      <c r="M578" s="5" t="s">
        <v>8219</v>
      </c>
      <c r="N578" s="5" t="s">
        <v>5428</v>
      </c>
      <c r="O578" s="5" t="s">
        <v>5428</v>
      </c>
      <c r="P578" s="5" t="s">
        <v>5428</v>
      </c>
      <c r="Q578" s="5" t="s">
        <v>5428</v>
      </c>
      <c r="R578" s="5" t="s">
        <v>8220</v>
      </c>
      <c r="S578" s="8" t="s">
        <v>8221</v>
      </c>
      <c r="T578" s="5" t="s">
        <v>6517</v>
      </c>
      <c r="U578" s="8" t="s">
        <v>3015</v>
      </c>
      <c r="V578" s="5" t="s">
        <v>3014</v>
      </c>
      <c r="W578" s="5" t="s">
        <v>2677</v>
      </c>
      <c r="X578" s="5">
        <v>2018</v>
      </c>
      <c r="Y578" s="5">
        <v>152</v>
      </c>
      <c r="AA578" s="5" t="s">
        <v>1066</v>
      </c>
      <c r="AB578" s="5" t="s">
        <v>2678</v>
      </c>
      <c r="AC578" s="5" t="s">
        <v>254</v>
      </c>
      <c r="AD578" s="5" t="s">
        <v>5035</v>
      </c>
      <c r="AE578" s="5" t="s">
        <v>4686</v>
      </c>
      <c r="AF578" s="5" t="s">
        <v>14</v>
      </c>
      <c r="AG578" s="5">
        <v>5.5369999999999999</v>
      </c>
      <c r="AH578" s="5" t="s">
        <v>5033</v>
      </c>
    </row>
    <row r="579" spans="1:34" x14ac:dyDescent="0.15">
      <c r="A579" s="3">
        <v>596</v>
      </c>
      <c r="B579" s="5" t="s">
        <v>3016</v>
      </c>
      <c r="C579" s="5" t="e">
        <f>INDEX('168-上海理工大学-is05(scie2018)'!$E:$E,MATCH(B579,'168-上海理工大学-is05(scie2018)'!$B:$B,0))</f>
        <v>#N/A</v>
      </c>
      <c r="D579" s="5">
        <v>2</v>
      </c>
      <c r="E579" s="5" t="s">
        <v>8351</v>
      </c>
      <c r="F579" s="5" t="s">
        <v>5427</v>
      </c>
      <c r="G579" s="5" t="s">
        <v>8222</v>
      </c>
      <c r="H579" s="8" t="s">
        <v>8223</v>
      </c>
      <c r="I579" s="5" t="s">
        <v>8222</v>
      </c>
      <c r="J579" s="8" t="s">
        <v>8223</v>
      </c>
      <c r="K579" s="5" t="s">
        <v>8222</v>
      </c>
      <c r="L579" s="8" t="s">
        <v>8223</v>
      </c>
      <c r="M579" s="5" t="s">
        <v>8224</v>
      </c>
      <c r="N579" s="5" t="s">
        <v>5428</v>
      </c>
      <c r="O579" s="5" t="s">
        <v>5428</v>
      </c>
      <c r="P579" s="5" t="s">
        <v>5428</v>
      </c>
      <c r="Q579" s="5" t="s">
        <v>5431</v>
      </c>
      <c r="R579" s="5"/>
      <c r="S579" s="8" t="s">
        <v>8225</v>
      </c>
      <c r="T579" s="5" t="s">
        <v>8225</v>
      </c>
      <c r="U579" s="8" t="s">
        <v>2198</v>
      </c>
      <c r="V579" s="5" t="s">
        <v>3017</v>
      </c>
      <c r="W579" s="5" t="s">
        <v>2677</v>
      </c>
      <c r="X579" s="5">
        <v>2018</v>
      </c>
      <c r="Y579" s="5">
        <v>152</v>
      </c>
      <c r="AA579" s="5" t="s">
        <v>3018</v>
      </c>
      <c r="AB579" s="5" t="s">
        <v>2678</v>
      </c>
      <c r="AC579" s="5" t="s">
        <v>125</v>
      </c>
      <c r="AD579" s="5" t="s">
        <v>5036</v>
      </c>
      <c r="AE579" s="5" t="s">
        <v>4687</v>
      </c>
      <c r="AF579" s="5" t="s">
        <v>14</v>
      </c>
      <c r="AG579" s="5">
        <v>5.5369999999999999</v>
      </c>
      <c r="AH579" s="5" t="s">
        <v>5033</v>
      </c>
    </row>
    <row r="580" spans="1:34" x14ac:dyDescent="0.15">
      <c r="A580" s="3">
        <v>597</v>
      </c>
      <c r="B580" s="5" t="s">
        <v>3019</v>
      </c>
      <c r="C580" s="5" t="e">
        <f>INDEX('168-上海理工大学-is05(scie2018)'!$E:$E,MATCH(B580,'168-上海理工大学-is05(scie2018)'!$B:$B,0))</f>
        <v>#N/A</v>
      </c>
      <c r="D580" s="5">
        <v>2</v>
      </c>
      <c r="E580" s="5" t="s">
        <v>8351</v>
      </c>
      <c r="F580" s="5" t="s">
        <v>5433</v>
      </c>
      <c r="G580" s="5" t="s">
        <v>8226</v>
      </c>
      <c r="H580" s="8" t="s">
        <v>8227</v>
      </c>
      <c r="I580" s="5" t="s">
        <v>8083</v>
      </c>
      <c r="J580" s="8" t="s">
        <v>8084</v>
      </c>
      <c r="K580" s="5" t="s">
        <v>8083</v>
      </c>
      <c r="L580" s="8" t="s">
        <v>8084</v>
      </c>
      <c r="M580" s="5" t="s">
        <v>8228</v>
      </c>
      <c r="N580" s="5" t="s">
        <v>5428</v>
      </c>
      <c r="O580" s="5" t="s">
        <v>5428</v>
      </c>
      <c r="P580" s="5" t="s">
        <v>5428</v>
      </c>
      <c r="Q580" s="5" t="s">
        <v>5431</v>
      </c>
      <c r="R580" s="5" t="s">
        <v>8229</v>
      </c>
      <c r="S580" s="8" t="s">
        <v>8230</v>
      </c>
      <c r="T580" s="5" t="s">
        <v>6237</v>
      </c>
      <c r="U580" s="8" t="s">
        <v>3021</v>
      </c>
      <c r="V580" s="5" t="s">
        <v>3020</v>
      </c>
      <c r="W580" s="5" t="s">
        <v>2677</v>
      </c>
      <c r="X580" s="5">
        <v>2018</v>
      </c>
      <c r="Y580" s="5">
        <v>152</v>
      </c>
      <c r="AA580" s="5" t="s">
        <v>3022</v>
      </c>
      <c r="AB580" s="5" t="s">
        <v>2678</v>
      </c>
      <c r="AC580" s="5" t="s">
        <v>1088</v>
      </c>
      <c r="AD580" s="5" t="s">
        <v>5037</v>
      </c>
      <c r="AE580" s="5" t="s">
        <v>4030</v>
      </c>
      <c r="AF580" s="5" t="s">
        <v>14</v>
      </c>
      <c r="AG580" s="5">
        <v>5.5369999999999999</v>
      </c>
      <c r="AH580" s="5" t="s">
        <v>5033</v>
      </c>
    </row>
    <row r="581" spans="1:34" x14ac:dyDescent="0.15">
      <c r="A581" s="3">
        <v>599</v>
      </c>
      <c r="B581" s="5" t="s">
        <v>3026</v>
      </c>
      <c r="C581" s="5" t="e">
        <f>INDEX('168-上海理工大学-is05(scie2018)'!$E:$E,MATCH(B581,'168-上海理工大学-is05(scie2018)'!$B:$B,0))</f>
        <v>#N/A</v>
      </c>
      <c r="D581" s="5">
        <v>2</v>
      </c>
      <c r="E581" s="5" t="s">
        <v>8351</v>
      </c>
      <c r="F581" s="5" t="s">
        <v>5427</v>
      </c>
      <c r="G581" s="5" t="s">
        <v>8231</v>
      </c>
      <c r="H581" s="8" t="s">
        <v>8232</v>
      </c>
      <c r="I581" s="5" t="s">
        <v>8233</v>
      </c>
      <c r="J581" s="8" t="s">
        <v>8234</v>
      </c>
      <c r="K581" s="5" t="s">
        <v>8231</v>
      </c>
      <c r="L581" s="8" t="s">
        <v>8232</v>
      </c>
      <c r="M581" s="5" t="s">
        <v>8235</v>
      </c>
      <c r="N581" s="5" t="s">
        <v>5428</v>
      </c>
      <c r="O581" s="5" t="s">
        <v>5428</v>
      </c>
      <c r="P581" s="5" t="s">
        <v>5428</v>
      </c>
      <c r="Q581" s="5" t="s">
        <v>5428</v>
      </c>
      <c r="R581" s="5">
        <v>152430063</v>
      </c>
      <c r="S581" s="8" t="s">
        <v>8236</v>
      </c>
      <c r="T581" s="5" t="s">
        <v>5448</v>
      </c>
      <c r="U581" s="8" t="s">
        <v>3028</v>
      </c>
      <c r="V581" s="5" t="s">
        <v>3027</v>
      </c>
      <c r="W581" s="5" t="s">
        <v>3029</v>
      </c>
      <c r="X581" s="5">
        <v>2018</v>
      </c>
      <c r="Y581" s="5">
        <v>94</v>
      </c>
      <c r="AA581" s="5" t="s">
        <v>3031</v>
      </c>
      <c r="AB581" s="5" t="s">
        <v>3030</v>
      </c>
      <c r="AC581" s="5" t="s">
        <v>1088</v>
      </c>
      <c r="AD581" s="5" t="s">
        <v>5219</v>
      </c>
      <c r="AE581" s="5" t="s">
        <v>4692</v>
      </c>
      <c r="AF581" s="5" t="s">
        <v>14</v>
      </c>
      <c r="AG581" s="5">
        <v>3.4929999999999999</v>
      </c>
      <c r="AH581" s="5" t="s">
        <v>5033</v>
      </c>
    </row>
    <row r="582" spans="1:34" x14ac:dyDescent="0.15">
      <c r="A582" s="3">
        <v>605</v>
      </c>
      <c r="B582" s="5" t="s">
        <v>3057</v>
      </c>
      <c r="C582" s="5" t="e">
        <f>INDEX('168-上海理工大学-is05(scie2018)'!$E:$E,MATCH(B582,'168-上海理工大学-is05(scie2018)'!$B:$B,0))</f>
        <v>#N/A</v>
      </c>
      <c r="D582" s="5">
        <v>2</v>
      </c>
      <c r="E582" s="5" t="s">
        <v>8351</v>
      </c>
      <c r="F582" s="5" t="s">
        <v>5427</v>
      </c>
      <c r="G582" s="5" t="s">
        <v>8237</v>
      </c>
      <c r="H582" s="8" t="s">
        <v>8238</v>
      </c>
      <c r="I582" s="5" t="s">
        <v>6550</v>
      </c>
      <c r="J582" s="8" t="s">
        <v>8239</v>
      </c>
      <c r="K582" s="5" t="s">
        <v>8237</v>
      </c>
      <c r="L582" s="8" t="s">
        <v>8238</v>
      </c>
      <c r="M582" s="5" t="s">
        <v>8240</v>
      </c>
      <c r="N582" s="5" t="s">
        <v>5428</v>
      </c>
      <c r="O582" s="5" t="s">
        <v>5428</v>
      </c>
      <c r="P582" s="5" t="s">
        <v>5428</v>
      </c>
      <c r="Q582" s="5" t="s">
        <v>5428</v>
      </c>
      <c r="R582" s="5" t="s">
        <v>5620</v>
      </c>
      <c r="S582" s="8" t="s">
        <v>5620</v>
      </c>
      <c r="T582" s="5" t="s">
        <v>5620</v>
      </c>
      <c r="U582" s="8" t="s">
        <v>3059</v>
      </c>
      <c r="V582" s="5" t="s">
        <v>3058</v>
      </c>
      <c r="W582" s="5" t="s">
        <v>2764</v>
      </c>
      <c r="X582" s="5">
        <v>2018</v>
      </c>
      <c r="Y582" s="5">
        <v>199</v>
      </c>
      <c r="AA582" s="5" t="s">
        <v>3060</v>
      </c>
      <c r="AB582" s="5" t="s">
        <v>2765</v>
      </c>
      <c r="AC582" s="5" t="s">
        <v>125</v>
      </c>
      <c r="AD582" s="5" t="s">
        <v>4727</v>
      </c>
      <c r="AE582" s="5" t="s">
        <v>4728</v>
      </c>
      <c r="AF582" s="5" t="s">
        <v>14</v>
      </c>
      <c r="AG582" s="5">
        <v>5.1079999999999997</v>
      </c>
      <c r="AH582" s="5" t="s">
        <v>5033</v>
      </c>
    </row>
    <row r="583" spans="1:34" x14ac:dyDescent="0.15">
      <c r="A583" s="3">
        <v>607</v>
      </c>
      <c r="B583" s="5" t="s">
        <v>3065</v>
      </c>
      <c r="C583" s="5" t="e">
        <f>INDEX('168-上海理工大学-is05(scie2018)'!$E:$E,MATCH(B583,'168-上海理工大学-is05(scie2018)'!$B:$B,0))</f>
        <v>#N/A</v>
      </c>
      <c r="D583" s="5">
        <v>3</v>
      </c>
      <c r="E583" s="5" t="s">
        <v>8351</v>
      </c>
      <c r="F583" s="5" t="s">
        <v>5478</v>
      </c>
      <c r="G583" s="5" t="s">
        <v>8013</v>
      </c>
      <c r="H583" s="8" t="s">
        <v>8014</v>
      </c>
      <c r="I583" s="5" t="s">
        <v>8013</v>
      </c>
      <c r="J583" s="8" t="s">
        <v>8014</v>
      </c>
      <c r="K583" s="5" t="s">
        <v>8014</v>
      </c>
      <c r="L583" s="8" t="s">
        <v>8014</v>
      </c>
      <c r="M583" s="5" t="s">
        <v>8108</v>
      </c>
      <c r="N583" s="5" t="s">
        <v>5620</v>
      </c>
      <c r="O583" s="5" t="s">
        <v>5620</v>
      </c>
      <c r="P583" s="5" t="s">
        <v>5620</v>
      </c>
      <c r="Q583" s="5" t="s">
        <v>5620</v>
      </c>
      <c r="R583" s="5" t="s">
        <v>5620</v>
      </c>
      <c r="S583" s="8" t="s">
        <v>5620</v>
      </c>
      <c r="T583" s="5" t="s">
        <v>5620</v>
      </c>
      <c r="U583" s="8" t="s">
        <v>1772</v>
      </c>
      <c r="V583" s="5" t="s">
        <v>3066</v>
      </c>
      <c r="W583" s="5" t="s">
        <v>3067</v>
      </c>
      <c r="X583" s="5">
        <v>2018</v>
      </c>
      <c r="Y583" s="5">
        <v>23</v>
      </c>
      <c r="Z583" s="5">
        <v>4</v>
      </c>
      <c r="AA583" s="5" t="s">
        <v>3069</v>
      </c>
      <c r="AB583" s="5" t="s">
        <v>3068</v>
      </c>
      <c r="AC583" s="5" t="s">
        <v>125</v>
      </c>
      <c r="AD583" s="5" t="s">
        <v>5221</v>
      </c>
      <c r="AE583" s="5" t="s">
        <v>4167</v>
      </c>
      <c r="AF583" s="5" t="s">
        <v>519</v>
      </c>
      <c r="AG583" s="5">
        <v>1.8129999999999999</v>
      </c>
      <c r="AH583" s="5" t="s">
        <v>5033</v>
      </c>
    </row>
    <row r="584" spans="1:34" x14ac:dyDescent="0.15">
      <c r="A584" s="3">
        <v>608</v>
      </c>
      <c r="B584" s="5" t="s">
        <v>3070</v>
      </c>
      <c r="C584" s="5" t="e">
        <f>INDEX('168-上海理工大学-is05(scie2018)'!$E:$E,MATCH(B584,'168-上海理工大学-is05(scie2018)'!$B:$B,0))</f>
        <v>#N/A</v>
      </c>
      <c r="D584" s="5">
        <v>2</v>
      </c>
      <c r="E584" s="5" t="s">
        <v>8351</v>
      </c>
      <c r="F584" s="5" t="s">
        <v>5427</v>
      </c>
      <c r="G584" s="5" t="s">
        <v>8018</v>
      </c>
      <c r="H584" s="8" t="s">
        <v>8019</v>
      </c>
      <c r="I584" s="5" t="s">
        <v>8020</v>
      </c>
      <c r="J584" s="8" t="s">
        <v>8021</v>
      </c>
      <c r="K584" s="5" t="s">
        <v>8018</v>
      </c>
      <c r="L584" s="8" t="s">
        <v>8019</v>
      </c>
      <c r="M584" s="5" t="s">
        <v>8022</v>
      </c>
      <c r="N584" s="5" t="s">
        <v>5428</v>
      </c>
      <c r="O584" s="5" t="s">
        <v>5428</v>
      </c>
      <c r="P584" s="5" t="s">
        <v>5428</v>
      </c>
      <c r="Q584" s="5" t="s">
        <v>5428</v>
      </c>
      <c r="R584" s="5" t="s">
        <v>5620</v>
      </c>
      <c r="S584" s="8" t="s">
        <v>5620</v>
      </c>
      <c r="T584" s="5" t="s">
        <v>5620</v>
      </c>
      <c r="U584" s="8" t="s">
        <v>685</v>
      </c>
      <c r="V584" s="5" t="s">
        <v>3071</v>
      </c>
      <c r="W584" s="5" t="s">
        <v>3010</v>
      </c>
      <c r="X584" s="5">
        <v>2018</v>
      </c>
      <c r="Y584" s="5">
        <v>32</v>
      </c>
      <c r="Z584" s="5">
        <v>4</v>
      </c>
      <c r="AA584" s="5" t="s">
        <v>3072</v>
      </c>
      <c r="AB584" s="5" t="s">
        <v>3011</v>
      </c>
      <c r="AC584" s="5" t="s">
        <v>125</v>
      </c>
      <c r="AD584" s="5" t="s">
        <v>5130</v>
      </c>
      <c r="AE584" s="5" t="s">
        <v>4096</v>
      </c>
      <c r="AF584" s="5" t="s">
        <v>14</v>
      </c>
      <c r="AG584" s="5">
        <v>3.0209999999999999</v>
      </c>
      <c r="AH584" s="5" t="s">
        <v>5033</v>
      </c>
    </row>
    <row r="585" spans="1:34" x14ac:dyDescent="0.15">
      <c r="A585" s="3">
        <v>612</v>
      </c>
      <c r="B585" s="5" t="s">
        <v>3089</v>
      </c>
      <c r="C585" s="5" t="e">
        <f>INDEX('168-上海理工大学-is05(scie2018)'!$E:$E,MATCH(B585,'168-上海理工大学-is05(scie2018)'!$B:$B,0))</f>
        <v>#N/A</v>
      </c>
      <c r="D585" s="5">
        <v>3</v>
      </c>
      <c r="E585" s="5" t="s">
        <v>8351</v>
      </c>
      <c r="F585" s="5" t="s">
        <v>5427</v>
      </c>
      <c r="G585" s="5" t="s">
        <v>8068</v>
      </c>
      <c r="H585" s="8" t="s">
        <v>8069</v>
      </c>
      <c r="I585" s="5" t="s">
        <v>8068</v>
      </c>
      <c r="J585" s="8" t="s">
        <v>8069</v>
      </c>
      <c r="K585" s="5" t="s">
        <v>8068</v>
      </c>
      <c r="L585" s="8" t="s">
        <v>8069</v>
      </c>
      <c r="M585" s="5" t="s">
        <v>8096</v>
      </c>
      <c r="N585" s="5" t="s">
        <v>5428</v>
      </c>
      <c r="O585" s="5" t="s">
        <v>5428</v>
      </c>
      <c r="P585" s="5" t="s">
        <v>5428</v>
      </c>
      <c r="Q585" s="5" t="s">
        <v>5428</v>
      </c>
      <c r="R585" s="5" t="s">
        <v>8097</v>
      </c>
      <c r="S585" s="8" t="s">
        <v>8098</v>
      </c>
      <c r="T585" s="5" t="s">
        <v>8099</v>
      </c>
      <c r="U585" s="8" t="s">
        <v>1495</v>
      </c>
      <c r="V585" s="5" t="s">
        <v>3090</v>
      </c>
      <c r="W585" s="5" t="s">
        <v>3091</v>
      </c>
      <c r="X585" s="5">
        <v>2018</v>
      </c>
      <c r="Y585" s="5">
        <v>192</v>
      </c>
      <c r="AA585" s="5">
        <v>43822</v>
      </c>
      <c r="AB585" s="5" t="s">
        <v>3092</v>
      </c>
      <c r="AC585" s="5" t="s">
        <v>125</v>
      </c>
      <c r="AD585" s="5" t="s">
        <v>4137</v>
      </c>
      <c r="AE585" s="5" t="s">
        <v>4051</v>
      </c>
      <c r="AF585" s="5" t="s">
        <v>14</v>
      </c>
      <c r="AG585" s="5">
        <v>2.9079999999999999</v>
      </c>
      <c r="AH585" s="5" t="s">
        <v>5033</v>
      </c>
    </row>
    <row r="586" spans="1:34" x14ac:dyDescent="0.15">
      <c r="A586" s="3">
        <v>614</v>
      </c>
      <c r="B586" s="5" t="s">
        <v>3097</v>
      </c>
      <c r="C586" s="5" t="e">
        <f>INDEX('168-上海理工大学-is05(scie2018)'!$E:$E,MATCH(B586,'168-上海理工大学-is05(scie2018)'!$B:$B,0))</f>
        <v>#N/A</v>
      </c>
      <c r="D586" s="5">
        <v>2</v>
      </c>
      <c r="E586" s="5" t="s">
        <v>8351</v>
      </c>
      <c r="F586" s="5" t="s">
        <v>5427</v>
      </c>
      <c r="G586" s="5" t="s">
        <v>7993</v>
      </c>
      <c r="H586" s="8" t="s">
        <v>7994</v>
      </c>
      <c r="I586" s="5" t="s">
        <v>7993</v>
      </c>
      <c r="J586" s="8" t="s">
        <v>7994</v>
      </c>
      <c r="K586" s="5" t="s">
        <v>7993</v>
      </c>
      <c r="L586" s="8" t="s">
        <v>7994</v>
      </c>
      <c r="M586" s="5" t="s">
        <v>8241</v>
      </c>
      <c r="N586" s="5" t="s">
        <v>5428</v>
      </c>
      <c r="O586" s="5" t="s">
        <v>5428</v>
      </c>
      <c r="P586" s="5" t="s">
        <v>5428</v>
      </c>
      <c r="Q586" s="5" t="s">
        <v>5428</v>
      </c>
      <c r="R586" s="5" t="s">
        <v>8242</v>
      </c>
      <c r="S586" s="8" t="s">
        <v>8243</v>
      </c>
      <c r="T586" s="5" t="s">
        <v>5487</v>
      </c>
      <c r="U586" s="8" t="s">
        <v>3099</v>
      </c>
      <c r="V586" s="5" t="s">
        <v>3098</v>
      </c>
      <c r="W586" s="5" t="s">
        <v>3100</v>
      </c>
      <c r="X586" s="5">
        <v>2018</v>
      </c>
      <c r="Y586" s="5">
        <v>47</v>
      </c>
      <c r="Z586" s="5">
        <v>12</v>
      </c>
      <c r="AA586" s="5" t="s">
        <v>3102</v>
      </c>
      <c r="AB586" s="5" t="s">
        <v>3101</v>
      </c>
      <c r="AC586" s="5" t="s">
        <v>535</v>
      </c>
      <c r="AD586" s="5" t="s">
        <v>5131</v>
      </c>
      <c r="AE586" s="5" t="s">
        <v>4138</v>
      </c>
      <c r="AF586" s="5" t="s">
        <v>14</v>
      </c>
      <c r="AG586" s="5">
        <v>4.0519999999999996</v>
      </c>
      <c r="AH586" s="5" t="s">
        <v>5033</v>
      </c>
    </row>
    <row r="587" spans="1:34" x14ac:dyDescent="0.15">
      <c r="A587" s="3">
        <v>616</v>
      </c>
      <c r="B587" s="5" t="s">
        <v>3106</v>
      </c>
      <c r="C587" s="5" t="e">
        <f>INDEX('168-上海理工大学-is05(scie2018)'!$E:$E,MATCH(B587,'168-上海理工大学-is05(scie2018)'!$B:$B,0))</f>
        <v>#N/A</v>
      </c>
      <c r="D587" s="5">
        <v>4</v>
      </c>
      <c r="E587" s="5" t="s">
        <v>8351</v>
      </c>
      <c r="F587" s="5" t="s">
        <v>5427</v>
      </c>
      <c r="G587" s="5" t="s">
        <v>8244</v>
      </c>
      <c r="H587" s="8" t="s">
        <v>8245</v>
      </c>
      <c r="I587" s="5" t="s">
        <v>5620</v>
      </c>
      <c r="J587" s="8" t="s">
        <v>5620</v>
      </c>
      <c r="K587" s="5" t="s">
        <v>8244</v>
      </c>
      <c r="L587" s="8" t="s">
        <v>8245</v>
      </c>
      <c r="M587" s="5" t="s">
        <v>8246</v>
      </c>
      <c r="N587" s="5" t="s">
        <v>5428</v>
      </c>
      <c r="O587" s="5" t="s">
        <v>5428</v>
      </c>
      <c r="P587" s="5" t="s">
        <v>5428</v>
      </c>
      <c r="Q587" s="5" t="s">
        <v>5428</v>
      </c>
      <c r="R587" s="5" t="s">
        <v>5620</v>
      </c>
      <c r="S587" s="8" t="s">
        <v>5620</v>
      </c>
      <c r="T587" s="5" t="s">
        <v>5620</v>
      </c>
      <c r="U587" s="8" t="s">
        <v>3108</v>
      </c>
      <c r="V587" s="5" t="s">
        <v>3107</v>
      </c>
      <c r="W587" s="5" t="s">
        <v>2898</v>
      </c>
      <c r="X587" s="5">
        <v>2018</v>
      </c>
      <c r="Y587" s="5">
        <v>26</v>
      </c>
      <c r="Z587" s="5">
        <v>3</v>
      </c>
      <c r="AA587" s="5" t="s">
        <v>3109</v>
      </c>
      <c r="AB587" s="5" t="s">
        <v>2899</v>
      </c>
      <c r="AC587" s="5" t="s">
        <v>125</v>
      </c>
      <c r="AD587" s="5" t="s">
        <v>4810</v>
      </c>
      <c r="AE587" s="5" t="s">
        <v>4811</v>
      </c>
      <c r="AF587" s="5" t="s">
        <v>14</v>
      </c>
      <c r="AG587" s="5">
        <v>1.911</v>
      </c>
      <c r="AH587" s="5" t="s">
        <v>5033</v>
      </c>
    </row>
    <row r="588" spans="1:34" x14ac:dyDescent="0.15">
      <c r="A588" s="3">
        <v>619</v>
      </c>
      <c r="B588" s="5" t="s">
        <v>3116</v>
      </c>
      <c r="C588" s="5" t="e">
        <f>INDEX('168-上海理工大学-is05(scie2018)'!$E:$E,MATCH(B588,'168-上海理工大学-is05(scie2018)'!$B:$B,0))</f>
        <v>#N/A</v>
      </c>
      <c r="D588" s="5">
        <v>3</v>
      </c>
      <c r="E588" s="5" t="s">
        <v>8351</v>
      </c>
      <c r="F588" s="5" t="s">
        <v>5433</v>
      </c>
      <c r="G588" s="5" t="s">
        <v>8247</v>
      </c>
      <c r="H588" s="8" t="s">
        <v>8248</v>
      </c>
      <c r="I588" s="5" t="s">
        <v>7948</v>
      </c>
      <c r="J588" s="8" t="s">
        <v>7949</v>
      </c>
      <c r="K588" s="5" t="s">
        <v>7948</v>
      </c>
      <c r="L588" s="8" t="s">
        <v>7949</v>
      </c>
      <c r="M588" s="5" t="s">
        <v>8249</v>
      </c>
      <c r="N588" s="5" t="s">
        <v>5428</v>
      </c>
      <c r="R588" s="5"/>
      <c r="S588" s="8"/>
      <c r="T588" s="5"/>
      <c r="U588" s="8" t="s">
        <v>3118</v>
      </c>
      <c r="V588" s="5" t="s">
        <v>3117</v>
      </c>
      <c r="W588" s="5" t="s">
        <v>3119</v>
      </c>
      <c r="X588" s="5">
        <v>2018</v>
      </c>
      <c r="Y588" s="5">
        <v>68</v>
      </c>
      <c r="AA588" s="5" t="s">
        <v>3121</v>
      </c>
      <c r="AB588" s="5" t="s">
        <v>3120</v>
      </c>
      <c r="AC588" s="5" t="s">
        <v>125</v>
      </c>
      <c r="AD588" s="5" t="s">
        <v>5222</v>
      </c>
      <c r="AE588" s="5" t="s">
        <v>4027</v>
      </c>
      <c r="AF588" s="5" t="s">
        <v>14</v>
      </c>
      <c r="AG588" s="5">
        <v>1.8109999999999999</v>
      </c>
      <c r="AH588" s="5" t="s">
        <v>5033</v>
      </c>
    </row>
    <row r="589" spans="1:34" x14ac:dyDescent="0.15">
      <c r="A589" s="3">
        <v>628</v>
      </c>
      <c r="B589" s="5" t="s">
        <v>3165</v>
      </c>
      <c r="C589" s="5" t="e">
        <f>INDEX('168-上海理工大学-is05(scie2018)'!$E:$E,MATCH(B589,'168-上海理工大学-is05(scie2018)'!$B:$B,0))</f>
        <v>#N/A</v>
      </c>
      <c r="D589" s="5">
        <v>3</v>
      </c>
      <c r="E589" s="5" t="s">
        <v>8351</v>
      </c>
      <c r="F589" s="5" t="s">
        <v>5427</v>
      </c>
      <c r="G589" s="5" t="s">
        <v>8068</v>
      </c>
      <c r="H589" s="8" t="s">
        <v>8069</v>
      </c>
      <c r="I589" s="5" t="s">
        <v>8068</v>
      </c>
      <c r="J589" s="8" t="s">
        <v>8069</v>
      </c>
      <c r="K589" s="5" t="s">
        <v>8068</v>
      </c>
      <c r="L589" s="8" t="s">
        <v>8069</v>
      </c>
      <c r="M589" s="5" t="s">
        <v>8069</v>
      </c>
      <c r="N589" s="5" t="s">
        <v>5428</v>
      </c>
      <c r="O589" s="5" t="s">
        <v>5428</v>
      </c>
      <c r="P589" s="5" t="s">
        <v>5428</v>
      </c>
      <c r="Q589" s="5" t="s">
        <v>5428</v>
      </c>
      <c r="R589" s="5"/>
      <c r="S589" s="8"/>
      <c r="T589" s="5"/>
      <c r="U589" s="8" t="s">
        <v>3167</v>
      </c>
      <c r="V589" s="5" t="s">
        <v>3166</v>
      </c>
      <c r="W589" s="5" t="s">
        <v>3091</v>
      </c>
      <c r="X589" s="5">
        <v>2018</v>
      </c>
      <c r="Y589" s="5">
        <v>188</v>
      </c>
      <c r="AA589" s="5" t="s">
        <v>3168</v>
      </c>
      <c r="AB589" s="5" t="s">
        <v>3092</v>
      </c>
      <c r="AC589" s="5" t="s">
        <v>125</v>
      </c>
      <c r="AD589" s="5" t="s">
        <v>4847</v>
      </c>
      <c r="AE589" s="5" t="s">
        <v>4051</v>
      </c>
      <c r="AF589" s="5" t="s">
        <v>14</v>
      </c>
      <c r="AG589" s="5">
        <v>2.9079999999999999</v>
      </c>
      <c r="AH589" s="5" t="s">
        <v>5033</v>
      </c>
    </row>
    <row r="590" spans="1:34" x14ac:dyDescent="0.15">
      <c r="A590" s="3">
        <v>630</v>
      </c>
      <c r="B590" s="5" t="s">
        <v>3175</v>
      </c>
      <c r="C590" s="5" t="e">
        <f>INDEX('168-上海理工大学-is05(scie2018)'!$E:$E,MATCH(B590,'168-上海理工大学-is05(scie2018)'!$B:$B,0))</f>
        <v>#N/A</v>
      </c>
      <c r="D590" s="5">
        <v>2</v>
      </c>
      <c r="E590" s="5" t="s">
        <v>8351</v>
      </c>
      <c r="F590" s="5" t="s">
        <v>5433</v>
      </c>
      <c r="G590" s="5" t="s">
        <v>8250</v>
      </c>
      <c r="H590" s="8" t="s">
        <v>8251</v>
      </c>
      <c r="I590" s="5" t="s">
        <v>8083</v>
      </c>
      <c r="J590" s="8" t="s">
        <v>8084</v>
      </c>
      <c r="K590" s="5" t="s">
        <v>8083</v>
      </c>
      <c r="L590" s="8" t="s">
        <v>8084</v>
      </c>
      <c r="M590" s="5" t="s">
        <v>8252</v>
      </c>
      <c r="N590" s="5" t="s">
        <v>5428</v>
      </c>
      <c r="O590" s="5" t="s">
        <v>5428</v>
      </c>
      <c r="P590" s="5" t="s">
        <v>5428</v>
      </c>
      <c r="Q590" s="5" t="s">
        <v>5431</v>
      </c>
      <c r="R590" s="5" t="s">
        <v>8253</v>
      </c>
      <c r="S590" s="8" t="s">
        <v>8254</v>
      </c>
      <c r="T590" s="5" t="s">
        <v>6237</v>
      </c>
      <c r="U590" s="8" t="s">
        <v>3177</v>
      </c>
      <c r="V590" s="5" t="s">
        <v>3176</v>
      </c>
      <c r="W590" s="5" t="s">
        <v>2677</v>
      </c>
      <c r="X590" s="5">
        <v>2018</v>
      </c>
      <c r="Y590" s="5">
        <v>143</v>
      </c>
      <c r="AA590" s="5">
        <v>43823</v>
      </c>
      <c r="AB590" s="5" t="s">
        <v>2678</v>
      </c>
      <c r="AC590" s="5" t="s">
        <v>125</v>
      </c>
      <c r="AD590" s="5" t="s">
        <v>5039</v>
      </c>
      <c r="AE590" s="5" t="s">
        <v>4319</v>
      </c>
      <c r="AF590" s="5" t="s">
        <v>14</v>
      </c>
      <c r="AG590" s="5">
        <v>5.5369999999999999</v>
      </c>
      <c r="AH590" s="5" t="s">
        <v>5033</v>
      </c>
    </row>
    <row r="591" spans="1:34" x14ac:dyDescent="0.15">
      <c r="A591" s="3">
        <v>648</v>
      </c>
      <c r="B591" s="5" t="s">
        <v>3245</v>
      </c>
      <c r="C591" s="5" t="e">
        <f>INDEX('168-上海理工大学-is05(scie2018)'!$E:$E,MATCH(B591,'168-上海理工大学-is05(scie2018)'!$B:$B,0))</f>
        <v>#N/A</v>
      </c>
      <c r="D591" s="5">
        <v>3</v>
      </c>
      <c r="E591" s="5" t="s">
        <v>8351</v>
      </c>
      <c r="F591" s="5" t="s">
        <v>5433</v>
      </c>
      <c r="G591" s="5" t="s">
        <v>8255</v>
      </c>
      <c r="H591" s="8" t="s">
        <v>8256</v>
      </c>
      <c r="I591" s="5" t="s">
        <v>8000</v>
      </c>
      <c r="J591" s="8" t="s">
        <v>8001</v>
      </c>
      <c r="K591" s="5" t="s">
        <v>8000</v>
      </c>
      <c r="L591" s="8" t="s">
        <v>8001</v>
      </c>
      <c r="M591" s="5" t="s">
        <v>8257</v>
      </c>
      <c r="N591" s="5" t="s">
        <v>5428</v>
      </c>
      <c r="O591" s="5" t="s">
        <v>5428</v>
      </c>
      <c r="P591" s="5" t="s">
        <v>5428</v>
      </c>
      <c r="Q591" s="5" t="s">
        <v>5428</v>
      </c>
      <c r="R591" s="5" t="s">
        <v>8258</v>
      </c>
      <c r="S591" s="8" t="s">
        <v>8259</v>
      </c>
      <c r="T591" s="5" t="s">
        <v>8005</v>
      </c>
      <c r="U591" s="8" t="s">
        <v>3247</v>
      </c>
      <c r="V591" s="5" t="s">
        <v>3246</v>
      </c>
      <c r="W591" s="5" t="s">
        <v>3248</v>
      </c>
      <c r="X591" s="5">
        <v>2018</v>
      </c>
      <c r="Y591" s="5">
        <v>36</v>
      </c>
      <c r="Z591" s="5">
        <v>10</v>
      </c>
      <c r="AA591" s="5" t="s">
        <v>3250</v>
      </c>
      <c r="AB591" s="5" t="s">
        <v>3249</v>
      </c>
      <c r="AC591" s="5" t="s">
        <v>79</v>
      </c>
      <c r="AD591" s="5" t="s">
        <v>4959</v>
      </c>
      <c r="AE591" s="5" t="s">
        <v>4960</v>
      </c>
      <c r="AF591" s="5" t="s">
        <v>14</v>
      </c>
      <c r="AG591" s="5">
        <v>2.3069999999999999</v>
      </c>
      <c r="AH591" s="5" t="s">
        <v>5033</v>
      </c>
    </row>
    <row r="592" spans="1:34" x14ac:dyDescent="0.15">
      <c r="A592" s="3">
        <v>657</v>
      </c>
      <c r="B592" s="5" t="s">
        <v>3288</v>
      </c>
      <c r="C592" s="5" t="e">
        <f>INDEX('168-上海理工大学-is05(scie2018)'!$E:$E,MATCH(B592,'168-上海理工大学-is05(scie2018)'!$B:$B,0))</f>
        <v>#N/A</v>
      </c>
      <c r="D592" s="5">
        <v>2</v>
      </c>
      <c r="E592" s="5" t="s">
        <v>8351</v>
      </c>
      <c r="F592" s="5" t="s">
        <v>6146</v>
      </c>
      <c r="G592" s="5">
        <v>131380062</v>
      </c>
      <c r="H592" s="8" t="s">
        <v>8104</v>
      </c>
      <c r="I592" s="5" t="s">
        <v>8105</v>
      </c>
      <c r="J592" s="8" t="s">
        <v>8106</v>
      </c>
      <c r="K592" s="5" t="s">
        <v>8105</v>
      </c>
      <c r="L592" s="8" t="s">
        <v>8106</v>
      </c>
      <c r="M592" s="5" t="s">
        <v>8107</v>
      </c>
      <c r="N592" s="5" t="s">
        <v>5428</v>
      </c>
      <c r="O592" s="5" t="s">
        <v>5428</v>
      </c>
      <c r="P592" s="5" t="s">
        <v>5428</v>
      </c>
      <c r="Q592" s="5" t="s">
        <v>5428</v>
      </c>
      <c r="R592" s="5">
        <v>131380062</v>
      </c>
      <c r="S592" s="8" t="s">
        <v>8104</v>
      </c>
      <c r="T592" s="5" t="s">
        <v>5457</v>
      </c>
      <c r="U592" s="8" t="s">
        <v>1739</v>
      </c>
      <c r="V592" s="5" t="s">
        <v>3289</v>
      </c>
      <c r="W592" s="5" t="s">
        <v>3290</v>
      </c>
      <c r="X592" s="5">
        <v>2018</v>
      </c>
      <c r="Y592" s="5">
        <v>91</v>
      </c>
      <c r="Z592" s="5">
        <v>6</v>
      </c>
      <c r="AA592" s="5" t="s">
        <v>3292</v>
      </c>
      <c r="AB592" s="5" t="s">
        <v>3291</v>
      </c>
      <c r="AC592" s="5" t="s">
        <v>1743</v>
      </c>
      <c r="AD592" s="5" t="s">
        <v>4201</v>
      </c>
      <c r="AE592" s="5" t="s">
        <v>4202</v>
      </c>
      <c r="AF592" s="5" t="s">
        <v>14</v>
      </c>
      <c r="AG592" s="5">
        <v>3.774</v>
      </c>
      <c r="AH592" s="5" t="s">
        <v>5033</v>
      </c>
    </row>
    <row r="593" spans="1:34" x14ac:dyDescent="0.15">
      <c r="A593" s="3">
        <v>662</v>
      </c>
      <c r="B593" s="5" t="s">
        <v>3310</v>
      </c>
      <c r="C593" s="5" t="e">
        <f>INDEX('168-上海理工大学-is05(scie2018)'!$E:$E,MATCH(B593,'168-上海理工大学-is05(scie2018)'!$B:$B,0))</f>
        <v>#N/A</v>
      </c>
      <c r="D593" s="5">
        <v>3</v>
      </c>
      <c r="E593" s="5" t="s">
        <v>8351</v>
      </c>
      <c r="F593" s="5" t="s">
        <v>5427</v>
      </c>
      <c r="G593" s="5" t="s">
        <v>7993</v>
      </c>
      <c r="H593" s="8" t="s">
        <v>7994</v>
      </c>
      <c r="I593" s="5" t="s">
        <v>7993</v>
      </c>
      <c r="J593" s="8" t="s">
        <v>8260</v>
      </c>
      <c r="K593" s="5" t="s">
        <v>7993</v>
      </c>
      <c r="L593" s="8" t="s">
        <v>7994</v>
      </c>
      <c r="M593" s="5" t="s">
        <v>7994</v>
      </c>
      <c r="N593" s="5" t="s">
        <v>5428</v>
      </c>
      <c r="O593" s="5" t="s">
        <v>5428</v>
      </c>
      <c r="P593" s="5" t="s">
        <v>5428</v>
      </c>
      <c r="Q593" s="5" t="s">
        <v>5428</v>
      </c>
      <c r="R593" s="5" t="s">
        <v>8261</v>
      </c>
      <c r="S593" s="8" t="s">
        <v>8262</v>
      </c>
      <c r="T593" s="5" t="s">
        <v>6425</v>
      </c>
      <c r="U593" s="8" t="s">
        <v>3312</v>
      </c>
      <c r="V593" s="5" t="s">
        <v>3311</v>
      </c>
      <c r="W593" s="5" t="s">
        <v>3313</v>
      </c>
      <c r="X593" s="5">
        <v>2018</v>
      </c>
      <c r="Y593" s="5">
        <v>53</v>
      </c>
      <c r="Z593" s="5">
        <v>23</v>
      </c>
      <c r="AA593" s="5" t="s">
        <v>3315</v>
      </c>
      <c r="AB593" s="5" t="s">
        <v>3314</v>
      </c>
      <c r="AC593" s="5" t="s">
        <v>535</v>
      </c>
      <c r="AD593" s="5" t="s">
        <v>4196</v>
      </c>
      <c r="AE593" s="5" t="s">
        <v>4138</v>
      </c>
      <c r="AF593" s="5" t="s">
        <v>14</v>
      </c>
      <c r="AG593" s="5">
        <v>3.4420000000000002</v>
      </c>
      <c r="AH593" s="5" t="s">
        <v>5033</v>
      </c>
    </row>
    <row r="594" spans="1:34" x14ac:dyDescent="0.15">
      <c r="A594" s="3">
        <v>675</v>
      </c>
      <c r="B594" s="5" t="s">
        <v>3380</v>
      </c>
      <c r="C594" s="5" t="e">
        <f>INDEX('168-上海理工大学-is05(scie2018)'!$E:$E,MATCH(B594,'168-上海理工大学-is05(scie2018)'!$B:$B,0))</f>
        <v>#N/A</v>
      </c>
      <c r="D594" s="5">
        <v>3</v>
      </c>
      <c r="E594" s="5" t="s">
        <v>8351</v>
      </c>
      <c r="F594" s="5" t="s">
        <v>5427</v>
      </c>
      <c r="G594" s="5" t="s">
        <v>8074</v>
      </c>
      <c r="H594" s="8" t="s">
        <v>6337</v>
      </c>
      <c r="I594" s="5" t="s">
        <v>8023</v>
      </c>
      <c r="J594" s="8" t="s">
        <v>8024</v>
      </c>
      <c r="K594" s="5" t="s">
        <v>8023</v>
      </c>
      <c r="L594" s="8" t="s">
        <v>8024</v>
      </c>
      <c r="M594" s="5" t="s">
        <v>8263</v>
      </c>
      <c r="N594" s="5" t="s">
        <v>5431</v>
      </c>
      <c r="O594" s="5" t="s">
        <v>5431</v>
      </c>
      <c r="P594" s="5" t="s">
        <v>5428</v>
      </c>
      <c r="Q594" s="5" t="s">
        <v>5428</v>
      </c>
      <c r="R594" s="5"/>
      <c r="S594" s="8"/>
      <c r="T594" s="5"/>
      <c r="U594" s="8" t="s">
        <v>3382</v>
      </c>
      <c r="V594" s="5" t="s">
        <v>3381</v>
      </c>
      <c r="W594" s="5" t="s">
        <v>3383</v>
      </c>
      <c r="X594" s="5">
        <v>2018</v>
      </c>
      <c r="Y594" s="5">
        <v>140</v>
      </c>
      <c r="Z594" s="5">
        <v>5</v>
      </c>
      <c r="AA594" s="5" t="s">
        <v>17</v>
      </c>
      <c r="AB594" s="5" t="s">
        <v>3384</v>
      </c>
      <c r="AC594" s="5" t="s">
        <v>3385</v>
      </c>
      <c r="AD594" s="5" t="s">
        <v>4364</v>
      </c>
      <c r="AE594" s="5" t="s">
        <v>4365</v>
      </c>
      <c r="AF594" s="5" t="s">
        <v>14</v>
      </c>
      <c r="AG594" s="5">
        <v>1.19</v>
      </c>
      <c r="AH594" s="5" t="s">
        <v>5033</v>
      </c>
    </row>
    <row r="595" spans="1:34" x14ac:dyDescent="0.15">
      <c r="A595" s="3">
        <v>681</v>
      </c>
      <c r="B595" s="5" t="s">
        <v>3412</v>
      </c>
      <c r="C595" s="5" t="e">
        <f>INDEX('168-上海理工大学-is05(scie2018)'!$E:$E,MATCH(B595,'168-上海理工大学-is05(scie2018)'!$B:$B,0))</f>
        <v>#N/A</v>
      </c>
      <c r="D595" s="5">
        <v>3</v>
      </c>
      <c r="E595" s="5" t="s">
        <v>8351</v>
      </c>
      <c r="F595" s="5" t="s">
        <v>5433</v>
      </c>
      <c r="G595" s="5">
        <v>162450036</v>
      </c>
      <c r="H595" s="8" t="s">
        <v>8264</v>
      </c>
      <c r="I595" s="5" t="s">
        <v>7987</v>
      </c>
      <c r="J595" s="8" t="s">
        <v>7988</v>
      </c>
      <c r="K595" s="5" t="s">
        <v>7987</v>
      </c>
      <c r="L595" s="8" t="s">
        <v>7988</v>
      </c>
      <c r="M595" s="5" t="s">
        <v>8265</v>
      </c>
      <c r="N595" s="5" t="s">
        <v>5431</v>
      </c>
      <c r="O595" s="5" t="s">
        <v>5431</v>
      </c>
      <c r="P595" s="5" t="s">
        <v>5428</v>
      </c>
      <c r="Q595" s="5" t="s">
        <v>5428</v>
      </c>
      <c r="R595" s="5">
        <v>162450036</v>
      </c>
      <c r="S595" s="8" t="s">
        <v>8266</v>
      </c>
      <c r="T595" s="5" t="s">
        <v>5689</v>
      </c>
      <c r="U595" s="8" t="s">
        <v>3414</v>
      </c>
      <c r="V595" s="5" t="s">
        <v>3413</v>
      </c>
      <c r="W595" s="5" t="s">
        <v>3415</v>
      </c>
      <c r="X595" s="5">
        <v>2018</v>
      </c>
      <c r="Y595" s="5">
        <v>121</v>
      </c>
      <c r="AA595" s="5" t="s">
        <v>3417</v>
      </c>
      <c r="AB595" s="5" t="s">
        <v>3416</v>
      </c>
      <c r="AC595" s="5" t="s">
        <v>125</v>
      </c>
      <c r="AD595" s="5" t="s">
        <v>5348</v>
      </c>
      <c r="AE595" s="5" t="s">
        <v>4362</v>
      </c>
      <c r="AF595" s="5" t="s">
        <v>14</v>
      </c>
      <c r="AG595" s="5">
        <v>2.7519999999999998</v>
      </c>
      <c r="AH595" s="5" t="s">
        <v>5033</v>
      </c>
    </row>
    <row r="596" spans="1:34" x14ac:dyDescent="0.15">
      <c r="A596" s="3">
        <v>687</v>
      </c>
      <c r="B596" s="5" t="s">
        <v>3443</v>
      </c>
      <c r="C596" s="5" t="e">
        <f>INDEX('168-上海理工大学-is05(scie2018)'!$E:$E,MATCH(B596,'168-上海理工大学-is05(scie2018)'!$B:$B,0))</f>
        <v>#N/A</v>
      </c>
      <c r="D596" s="5">
        <v>4</v>
      </c>
      <c r="E596" s="5" t="s">
        <v>8351</v>
      </c>
      <c r="F596" s="5" t="s">
        <v>6146</v>
      </c>
      <c r="G596" s="5" t="s">
        <v>8267</v>
      </c>
      <c r="H596" s="8" t="s">
        <v>8268</v>
      </c>
      <c r="I596" s="5" t="s">
        <v>8008</v>
      </c>
      <c r="J596" s="8" t="s">
        <v>8009</v>
      </c>
      <c r="K596" s="5" t="s">
        <v>8008</v>
      </c>
      <c r="L596" s="8" t="s">
        <v>8009</v>
      </c>
      <c r="M596" s="5" t="s">
        <v>8269</v>
      </c>
      <c r="N596" s="5" t="s">
        <v>5428</v>
      </c>
      <c r="O596" s="5" t="s">
        <v>5428</v>
      </c>
      <c r="P596" s="5" t="s">
        <v>5428</v>
      </c>
      <c r="Q596" s="5" t="s">
        <v>5428</v>
      </c>
      <c r="R596" s="5" t="s">
        <v>8270</v>
      </c>
      <c r="S596" s="8" t="s">
        <v>8271</v>
      </c>
      <c r="T596" s="5" t="s">
        <v>7986</v>
      </c>
      <c r="U596" s="8" t="s">
        <v>3445</v>
      </c>
      <c r="V596" s="5" t="s">
        <v>3444</v>
      </c>
      <c r="W596" s="5" t="s">
        <v>3446</v>
      </c>
      <c r="X596" s="5">
        <v>2018</v>
      </c>
      <c r="Y596" s="5">
        <v>10</v>
      </c>
      <c r="Z596" s="5">
        <v>5</v>
      </c>
      <c r="AA596" s="5" t="s">
        <v>17</v>
      </c>
      <c r="AB596" s="5" t="s">
        <v>3447</v>
      </c>
      <c r="AC596" s="5" t="s">
        <v>125</v>
      </c>
      <c r="AD596" s="5" t="s">
        <v>4460</v>
      </c>
      <c r="AE596" s="5" t="s">
        <v>4461</v>
      </c>
      <c r="AF596" s="5" t="s">
        <v>14</v>
      </c>
      <c r="AG596" s="5">
        <v>1.5109999999999999</v>
      </c>
      <c r="AH596" s="5" t="s">
        <v>5033</v>
      </c>
    </row>
    <row r="597" spans="1:34" x14ac:dyDescent="0.15">
      <c r="A597" s="3">
        <v>688</v>
      </c>
      <c r="B597" s="5" t="s">
        <v>3448</v>
      </c>
      <c r="C597" s="5" t="e">
        <f>INDEX('168-上海理工大学-is05(scie2018)'!$E:$E,MATCH(B597,'168-上海理工大学-is05(scie2018)'!$B:$B,0))</f>
        <v>#N/A</v>
      </c>
      <c r="D597" s="5">
        <v>4</v>
      </c>
      <c r="E597" s="5" t="s">
        <v>8351</v>
      </c>
      <c r="F597" s="5" t="s">
        <v>5433</v>
      </c>
      <c r="G597" s="5" t="s">
        <v>8272</v>
      </c>
      <c r="H597" s="8" t="s">
        <v>8055</v>
      </c>
      <c r="I597" s="5" t="s">
        <v>8008</v>
      </c>
      <c r="J597" s="8" t="s">
        <v>8009</v>
      </c>
      <c r="K597" s="5" t="s">
        <v>8008</v>
      </c>
      <c r="L597" s="8" t="s">
        <v>8009</v>
      </c>
      <c r="M597" s="5" t="s">
        <v>8273</v>
      </c>
      <c r="N597" s="5" t="s">
        <v>5428</v>
      </c>
      <c r="O597" s="5" t="s">
        <v>5428</v>
      </c>
      <c r="P597" s="5" t="s">
        <v>5428</v>
      </c>
      <c r="Q597" s="5" t="s">
        <v>5428</v>
      </c>
      <c r="R597" s="5" t="s">
        <v>8274</v>
      </c>
      <c r="S597" s="8" t="s">
        <v>8275</v>
      </c>
      <c r="T597" s="5" t="s">
        <v>7639</v>
      </c>
      <c r="U597" s="8" t="s">
        <v>3450</v>
      </c>
      <c r="V597" s="5" t="s">
        <v>3449</v>
      </c>
      <c r="W597" s="5" t="s">
        <v>3446</v>
      </c>
      <c r="X597" s="5">
        <v>2018</v>
      </c>
      <c r="Y597" s="5">
        <v>10</v>
      </c>
      <c r="Z597" s="5">
        <v>5</v>
      </c>
      <c r="AA597" s="5" t="s">
        <v>17</v>
      </c>
      <c r="AB597" s="5" t="s">
        <v>3447</v>
      </c>
      <c r="AC597" s="5" t="s">
        <v>79</v>
      </c>
      <c r="AD597" s="5" t="s">
        <v>4462</v>
      </c>
      <c r="AE597" s="5" t="s">
        <v>4088</v>
      </c>
      <c r="AF597" s="5" t="s">
        <v>14</v>
      </c>
      <c r="AG597" s="5">
        <v>1.5109999999999999</v>
      </c>
      <c r="AH597" s="5" t="s">
        <v>5033</v>
      </c>
    </row>
    <row r="598" spans="1:34" x14ac:dyDescent="0.15">
      <c r="A598" s="3">
        <v>706</v>
      </c>
      <c r="B598" s="5" t="s">
        <v>3534</v>
      </c>
      <c r="C598" s="5" t="e">
        <f>INDEX('168-上海理工大学-is05(scie2018)'!$E:$E,MATCH(B598,'168-上海理工大学-is05(scie2018)'!$B:$B,0))</f>
        <v>#N/A</v>
      </c>
      <c r="D598" s="5">
        <v>4</v>
      </c>
      <c r="E598" s="5" t="s">
        <v>8351</v>
      </c>
      <c r="F598" s="5" t="s">
        <v>5427</v>
      </c>
      <c r="G598" s="5" t="s">
        <v>8074</v>
      </c>
      <c r="H598" s="8" t="s">
        <v>6337</v>
      </c>
      <c r="I598" s="5" t="s">
        <v>5620</v>
      </c>
      <c r="J598" s="8" t="s">
        <v>8276</v>
      </c>
      <c r="K598" s="5" t="s">
        <v>8074</v>
      </c>
      <c r="L598" s="8" t="s">
        <v>6337</v>
      </c>
      <c r="M598" s="5" t="s">
        <v>8277</v>
      </c>
      <c r="N598" s="5" t="s">
        <v>5428</v>
      </c>
      <c r="O598" s="5" t="s">
        <v>5428</v>
      </c>
      <c r="P598" s="5" t="s">
        <v>5428</v>
      </c>
      <c r="Q598" s="5" t="s">
        <v>5428</v>
      </c>
      <c r="R598" s="5"/>
      <c r="S598" s="8" t="s">
        <v>8278</v>
      </c>
      <c r="T598" s="5" t="s">
        <v>5448</v>
      </c>
      <c r="U598" s="8" t="s">
        <v>3536</v>
      </c>
      <c r="V598" s="5" t="s">
        <v>3535</v>
      </c>
      <c r="W598" s="5" t="s">
        <v>3446</v>
      </c>
      <c r="X598" s="5">
        <v>2018</v>
      </c>
      <c r="Y598" s="5">
        <v>10</v>
      </c>
      <c r="Z598" s="5">
        <v>4</v>
      </c>
      <c r="AA598" s="5" t="s">
        <v>17</v>
      </c>
      <c r="AB598" s="5" t="s">
        <v>3447</v>
      </c>
      <c r="AC598" s="5" t="s">
        <v>79</v>
      </c>
      <c r="AD598" s="5" t="s">
        <v>4606</v>
      </c>
      <c r="AE598" s="5" t="s">
        <v>4607</v>
      </c>
      <c r="AF598" s="5" t="s">
        <v>14</v>
      </c>
      <c r="AG598" s="5">
        <v>1.5109999999999999</v>
      </c>
      <c r="AH598" s="5" t="s">
        <v>5033</v>
      </c>
    </row>
    <row r="599" spans="1:34" x14ac:dyDescent="0.15">
      <c r="A599" s="3">
        <v>712</v>
      </c>
      <c r="B599" s="5" t="s">
        <v>3562</v>
      </c>
      <c r="C599" s="5" t="str">
        <f>INDEX('168-上海理工大学-is05(scie2018)'!$E:$E,MATCH(B599,'168-上海理工大学-is05(scie2018)'!$B:$B,0))</f>
        <v>环建学院</v>
      </c>
      <c r="E599" s="5" t="s">
        <v>8351</v>
      </c>
      <c r="G599" s="5"/>
      <c r="H599" s="8"/>
      <c r="I599" s="5"/>
      <c r="J599" s="8"/>
      <c r="K599" s="5"/>
      <c r="L599" s="8" t="s">
        <v>8279</v>
      </c>
      <c r="R599" s="5"/>
      <c r="S599" s="8"/>
      <c r="T599" s="5"/>
      <c r="U599" s="8" t="s">
        <v>3564</v>
      </c>
      <c r="V599" s="5" t="s">
        <v>3563</v>
      </c>
      <c r="W599" s="5" t="s">
        <v>3319</v>
      </c>
      <c r="X599" s="5">
        <v>2018</v>
      </c>
      <c r="Y599" s="5">
        <v>122</v>
      </c>
      <c r="AA599" s="5" t="s">
        <v>3565</v>
      </c>
      <c r="AB599" s="5" t="s">
        <v>3320</v>
      </c>
      <c r="AC599" s="5" t="s">
        <v>163</v>
      </c>
      <c r="AD599" s="5" t="s">
        <v>5123</v>
      </c>
      <c r="AE599" s="5" t="s">
        <v>4225</v>
      </c>
      <c r="AF599" s="5" t="s">
        <v>14</v>
      </c>
      <c r="AG599" s="5">
        <v>2.29</v>
      </c>
      <c r="AH599" s="5" t="s">
        <v>5033</v>
      </c>
    </row>
    <row r="600" spans="1:34" x14ac:dyDescent="0.15">
      <c r="A600" s="3">
        <v>717</v>
      </c>
      <c r="B600" s="5" t="s">
        <v>3583</v>
      </c>
      <c r="C600" s="5" t="e">
        <f>INDEX('168-上海理工大学-is05(scie2018)'!$E:$E,MATCH(B600,'168-上海理工大学-is05(scie2018)'!$B:$B,0))</f>
        <v>#N/A</v>
      </c>
      <c r="D600" s="5">
        <v>4</v>
      </c>
      <c r="E600" s="5" t="s">
        <v>8351</v>
      </c>
      <c r="F600" s="5" t="s">
        <v>5427</v>
      </c>
      <c r="G600" s="5" t="s">
        <v>8231</v>
      </c>
      <c r="H600" s="8" t="s">
        <v>8232</v>
      </c>
      <c r="I600" s="5" t="s">
        <v>8231</v>
      </c>
      <c r="J600" s="8" t="s">
        <v>8232</v>
      </c>
      <c r="K600" s="5" t="s">
        <v>8231</v>
      </c>
      <c r="L600" s="8" t="s">
        <v>8232</v>
      </c>
      <c r="M600" s="5" t="s">
        <v>8280</v>
      </c>
      <c r="N600" s="5" t="s">
        <v>5431</v>
      </c>
      <c r="O600" s="5" t="s">
        <v>5428</v>
      </c>
      <c r="P600" s="5" t="s">
        <v>5428</v>
      </c>
      <c r="Q600" s="5" t="s">
        <v>5428</v>
      </c>
      <c r="R600" s="5">
        <v>152430063</v>
      </c>
      <c r="S600" s="8" t="s">
        <v>8236</v>
      </c>
      <c r="T600" s="5" t="s">
        <v>6489</v>
      </c>
      <c r="U600" s="8" t="s">
        <v>3585</v>
      </c>
      <c r="V600" s="5" t="s">
        <v>3584</v>
      </c>
      <c r="W600" s="5" t="s">
        <v>3586</v>
      </c>
      <c r="X600" s="5">
        <v>2018</v>
      </c>
      <c r="Y600" s="5">
        <v>32</v>
      </c>
      <c r="Z600" s="5">
        <v>6</v>
      </c>
      <c r="AA600" s="5" t="s">
        <v>3588</v>
      </c>
      <c r="AB600" s="5" t="s">
        <v>3587</v>
      </c>
      <c r="AC600" s="5" t="s">
        <v>125</v>
      </c>
      <c r="AD600" s="5" t="s">
        <v>5323</v>
      </c>
      <c r="AE600" s="5" t="s">
        <v>4128</v>
      </c>
      <c r="AF600" s="5" t="s">
        <v>14</v>
      </c>
      <c r="AG600" s="5">
        <v>1.2210000000000001</v>
      </c>
      <c r="AH600" s="5" t="s">
        <v>5033</v>
      </c>
    </row>
    <row r="601" spans="1:34" x14ac:dyDescent="0.15">
      <c r="A601" s="3">
        <v>718</v>
      </c>
      <c r="B601" s="5" t="s">
        <v>3589</v>
      </c>
      <c r="C601" s="5" t="e">
        <f>INDEX('168-上海理工大学-is05(scie2018)'!$E:$E,MATCH(B601,'168-上海理工大学-is05(scie2018)'!$B:$B,0))</f>
        <v>#N/A</v>
      </c>
      <c r="D601" s="5">
        <v>4</v>
      </c>
      <c r="E601" s="5" t="s">
        <v>8351</v>
      </c>
      <c r="F601" s="5" t="s">
        <v>5433</v>
      </c>
      <c r="G601" s="5" t="s">
        <v>8281</v>
      </c>
      <c r="H601" s="8" t="s">
        <v>8282</v>
      </c>
      <c r="I601" s="5" t="s">
        <v>8283</v>
      </c>
      <c r="J601" s="8" t="s">
        <v>8284</v>
      </c>
      <c r="K601" s="5" t="s">
        <v>8283</v>
      </c>
      <c r="L601" s="8" t="s">
        <v>8284</v>
      </c>
      <c r="M601" s="5" t="s">
        <v>8285</v>
      </c>
      <c r="N601" s="5" t="s">
        <v>5428</v>
      </c>
      <c r="O601" s="5" t="s">
        <v>5428</v>
      </c>
      <c r="P601" s="5" t="s">
        <v>5431</v>
      </c>
      <c r="Q601" s="5" t="s">
        <v>5428</v>
      </c>
      <c r="R601" s="5" t="s">
        <v>8281</v>
      </c>
      <c r="S601" s="8" t="s">
        <v>5620</v>
      </c>
      <c r="T601" s="5" t="s">
        <v>5620</v>
      </c>
      <c r="U601" s="8" t="s">
        <v>3591</v>
      </c>
      <c r="V601" s="5" t="s">
        <v>3590</v>
      </c>
      <c r="W601" s="5" t="s">
        <v>3586</v>
      </c>
      <c r="X601" s="5">
        <v>2018</v>
      </c>
      <c r="Y601" s="5">
        <v>32</v>
      </c>
      <c r="Z601" s="5">
        <v>6</v>
      </c>
      <c r="AA601" s="5" t="s">
        <v>3592</v>
      </c>
      <c r="AB601" s="5" t="s">
        <v>3587</v>
      </c>
      <c r="AC601" s="5" t="s">
        <v>125</v>
      </c>
      <c r="AD601" s="5" t="s">
        <v>4656</v>
      </c>
      <c r="AE601" s="5" t="s">
        <v>4657</v>
      </c>
      <c r="AF601" s="5" t="s">
        <v>14</v>
      </c>
      <c r="AG601" s="5">
        <v>1.2210000000000001</v>
      </c>
      <c r="AH601" s="5" t="s">
        <v>5033</v>
      </c>
    </row>
    <row r="602" spans="1:34" x14ac:dyDescent="0.15">
      <c r="A602" s="3">
        <v>723</v>
      </c>
      <c r="B602" s="5" t="s">
        <v>3614</v>
      </c>
      <c r="C602" s="5" t="e">
        <f>INDEX('168-上海理工大学-is05(scie2018)'!$E:$E,MATCH(B602,'168-上海理工大学-is05(scie2018)'!$B:$B,0))</f>
        <v>#N/A</v>
      </c>
      <c r="D602" s="5">
        <v>3</v>
      </c>
      <c r="E602" s="5" t="s">
        <v>8351</v>
      </c>
      <c r="F602" s="5" t="s">
        <v>5427</v>
      </c>
      <c r="G602" s="5" t="s">
        <v>8023</v>
      </c>
      <c r="H602" s="8" t="s">
        <v>8024</v>
      </c>
      <c r="I602" s="5" t="s">
        <v>8023</v>
      </c>
      <c r="J602" s="8" t="s">
        <v>8024</v>
      </c>
      <c r="K602" s="5" t="s">
        <v>8023</v>
      </c>
      <c r="L602" s="8" t="s">
        <v>8024</v>
      </c>
      <c r="M602" s="5" t="s">
        <v>8286</v>
      </c>
      <c r="N602" s="5" t="s">
        <v>5428</v>
      </c>
      <c r="O602" s="5" t="s">
        <v>5428</v>
      </c>
      <c r="P602" s="5" t="s">
        <v>5428</v>
      </c>
      <c r="Q602" s="5" t="s">
        <v>5428</v>
      </c>
      <c r="R602" s="5" t="s">
        <v>8287</v>
      </c>
      <c r="S602" s="8" t="s">
        <v>8288</v>
      </c>
      <c r="T602" s="5" t="s">
        <v>8289</v>
      </c>
      <c r="U602" s="8" t="s">
        <v>3616</v>
      </c>
      <c r="V602" s="5" t="s">
        <v>3615</v>
      </c>
      <c r="W602" s="5" t="s">
        <v>3617</v>
      </c>
      <c r="X602" s="5">
        <v>2018</v>
      </c>
      <c r="Y602" s="5">
        <v>144</v>
      </c>
      <c r="Z602" s="5">
        <v>3</v>
      </c>
      <c r="AA602" s="5" t="s">
        <v>17</v>
      </c>
      <c r="AB602" s="5" t="s">
        <v>3618</v>
      </c>
      <c r="AC602" s="5" t="s">
        <v>125</v>
      </c>
      <c r="AD602" s="5" t="s">
        <v>5218</v>
      </c>
      <c r="AE602" s="5" t="s">
        <v>4075</v>
      </c>
      <c r="AF602" s="5" t="s">
        <v>14</v>
      </c>
      <c r="AG602" s="5">
        <v>1.131</v>
      </c>
      <c r="AH602" s="5" t="s">
        <v>5033</v>
      </c>
    </row>
    <row r="603" spans="1:34" x14ac:dyDescent="0.15">
      <c r="A603" s="3">
        <v>727</v>
      </c>
      <c r="B603" s="5" t="s">
        <v>3633</v>
      </c>
      <c r="C603" s="5" t="e">
        <f>INDEX('168-上海理工大学-is05(scie2018)'!$E:$E,MATCH(B603,'168-上海理工大学-is05(scie2018)'!$B:$B,0))</f>
        <v>#N/A</v>
      </c>
      <c r="D603" s="5">
        <v>3</v>
      </c>
      <c r="E603" s="5" t="s">
        <v>8351</v>
      </c>
      <c r="F603" s="5" t="s">
        <v>5427</v>
      </c>
      <c r="G603" s="5" t="s">
        <v>8290</v>
      </c>
      <c r="H603" s="8" t="s">
        <v>8291</v>
      </c>
      <c r="I603" s="5" t="s">
        <v>8290</v>
      </c>
      <c r="J603" s="8" t="s">
        <v>8291</v>
      </c>
      <c r="K603" s="5" t="s">
        <v>8290</v>
      </c>
      <c r="L603" s="8" t="s">
        <v>8291</v>
      </c>
      <c r="M603" s="5" t="s">
        <v>8292</v>
      </c>
      <c r="N603" s="5" t="s">
        <v>5428</v>
      </c>
      <c r="O603" s="5" t="s">
        <v>5431</v>
      </c>
      <c r="P603" s="5" t="s">
        <v>5428</v>
      </c>
      <c r="Q603" s="5" t="s">
        <v>5431</v>
      </c>
      <c r="R603" s="5" t="s">
        <v>5620</v>
      </c>
      <c r="S603" s="8" t="s">
        <v>5620</v>
      </c>
      <c r="T603" s="5" t="s">
        <v>5620</v>
      </c>
      <c r="U603" s="8" t="s">
        <v>3635</v>
      </c>
      <c r="V603" s="5" t="s">
        <v>3634</v>
      </c>
      <c r="W603" s="5" t="s">
        <v>3636</v>
      </c>
      <c r="X603" s="5">
        <v>2018</v>
      </c>
      <c r="Y603" s="5">
        <v>120</v>
      </c>
      <c r="AA603" s="5">
        <v>43476</v>
      </c>
      <c r="AB603" s="5" t="s">
        <v>3637</v>
      </c>
      <c r="AC603" s="5" t="s">
        <v>1088</v>
      </c>
      <c r="AD603" s="5" t="s">
        <v>5220</v>
      </c>
      <c r="AE603" s="5" t="s">
        <v>4693</v>
      </c>
      <c r="AF603" s="5" t="s">
        <v>14</v>
      </c>
      <c r="AG603" s="5">
        <v>2.2400000000000002</v>
      </c>
      <c r="AH603" s="5" t="s">
        <v>5033</v>
      </c>
    </row>
    <row r="604" spans="1:34" x14ac:dyDescent="0.15">
      <c r="A604" s="3">
        <v>733</v>
      </c>
      <c r="B604" s="5" t="s">
        <v>3664</v>
      </c>
      <c r="C604" s="5" t="e">
        <f>INDEX('168-上海理工大学-is05(scie2018)'!$E:$E,MATCH(B604,'168-上海理工大学-is05(scie2018)'!$B:$B,0))</f>
        <v>#N/A</v>
      </c>
      <c r="D604" s="5">
        <v>4</v>
      </c>
      <c r="E604" s="5" t="s">
        <v>8351</v>
      </c>
      <c r="F604" s="5" t="s">
        <v>5427</v>
      </c>
      <c r="G604" s="5" t="s">
        <v>8231</v>
      </c>
      <c r="H604" s="8" t="s">
        <v>8232</v>
      </c>
      <c r="I604" s="5" t="s">
        <v>8231</v>
      </c>
      <c r="J604" s="8" t="s">
        <v>8232</v>
      </c>
      <c r="K604" s="5" t="s">
        <v>8231</v>
      </c>
      <c r="L604" s="8" t="s">
        <v>8232</v>
      </c>
      <c r="M604" s="5" t="s">
        <v>8293</v>
      </c>
      <c r="N604" s="5" t="s">
        <v>5428</v>
      </c>
      <c r="O604" s="5" t="s">
        <v>5428</v>
      </c>
      <c r="P604" s="5" t="s">
        <v>5428</v>
      </c>
      <c r="Q604" s="5" t="s">
        <v>5428</v>
      </c>
      <c r="R604" s="5" t="s">
        <v>8294</v>
      </c>
      <c r="S604" s="8" t="s">
        <v>8295</v>
      </c>
      <c r="T604" s="5" t="s">
        <v>5518</v>
      </c>
      <c r="U604" s="8" t="s">
        <v>3666</v>
      </c>
      <c r="V604" s="5" t="s">
        <v>3665</v>
      </c>
      <c r="W604" s="5" t="s">
        <v>3586</v>
      </c>
      <c r="X604" s="5">
        <v>2018</v>
      </c>
      <c r="Y604" s="5">
        <v>32</v>
      </c>
      <c r="Z604" s="5">
        <v>5</v>
      </c>
      <c r="AA604" s="5" t="s">
        <v>3667</v>
      </c>
      <c r="AB604" s="5" t="s">
        <v>3587</v>
      </c>
      <c r="AC604" s="5" t="s">
        <v>125</v>
      </c>
      <c r="AD604" s="5" t="s">
        <v>5288</v>
      </c>
      <c r="AE604" s="5" t="s">
        <v>4128</v>
      </c>
      <c r="AF604" s="5" t="s">
        <v>14</v>
      </c>
      <c r="AG604" s="5">
        <v>1.2210000000000001</v>
      </c>
      <c r="AH604" s="5" t="s">
        <v>5033</v>
      </c>
    </row>
    <row r="605" spans="1:34" x14ac:dyDescent="0.15">
      <c r="A605" s="3">
        <v>751</v>
      </c>
      <c r="B605" s="5" t="s">
        <v>3749</v>
      </c>
      <c r="C605" s="5" t="e">
        <f>INDEX('168-上海理工大学-is05(scie2018)'!$E:$E,MATCH(B605,'168-上海理工大学-is05(scie2018)'!$B:$B,0))</f>
        <v>#N/A</v>
      </c>
      <c r="D605" s="5">
        <v>4</v>
      </c>
      <c r="E605" s="5" t="s">
        <v>8351</v>
      </c>
      <c r="F605" s="5" t="s">
        <v>6146</v>
      </c>
      <c r="G605" s="5" t="s">
        <v>8296</v>
      </c>
      <c r="H605" s="8" t="s">
        <v>8297</v>
      </c>
      <c r="I605" s="5" t="s">
        <v>8008</v>
      </c>
      <c r="J605" s="8" t="s">
        <v>8009</v>
      </c>
      <c r="K605" s="5" t="s">
        <v>8008</v>
      </c>
      <c r="L605" s="8" t="s">
        <v>8009</v>
      </c>
      <c r="M605" s="5" t="s">
        <v>8298</v>
      </c>
      <c r="N605" s="5" t="s">
        <v>5428</v>
      </c>
      <c r="O605" s="5" t="s">
        <v>5428</v>
      </c>
      <c r="P605" s="5" t="s">
        <v>5431</v>
      </c>
      <c r="Q605" s="5" t="s">
        <v>5431</v>
      </c>
      <c r="R605" s="5" t="s">
        <v>8299</v>
      </c>
      <c r="S605" s="8" t="s">
        <v>8300</v>
      </c>
      <c r="T605" s="5" t="s">
        <v>5689</v>
      </c>
      <c r="U605" s="8" t="s">
        <v>3751</v>
      </c>
      <c r="V605" s="5" t="s">
        <v>3750</v>
      </c>
      <c r="W605" s="5" t="s">
        <v>3586</v>
      </c>
      <c r="X605" s="5">
        <v>2018</v>
      </c>
      <c r="Y605" s="5">
        <v>32</v>
      </c>
      <c r="Z605" s="5">
        <v>3</v>
      </c>
      <c r="AA605" s="5" t="s">
        <v>3752</v>
      </c>
      <c r="AB605" s="5" t="s">
        <v>3587</v>
      </c>
      <c r="AC605" s="5" t="s">
        <v>79</v>
      </c>
      <c r="AD605" s="5" t="s">
        <v>4808</v>
      </c>
      <c r="AE605" s="5" t="s">
        <v>4809</v>
      </c>
      <c r="AF605" s="5" t="s">
        <v>14</v>
      </c>
      <c r="AG605" s="5">
        <v>1.2210000000000001</v>
      </c>
      <c r="AH605" s="5" t="s">
        <v>5033</v>
      </c>
    </row>
    <row r="606" spans="1:34" x14ac:dyDescent="0.15">
      <c r="A606" s="3">
        <v>784</v>
      </c>
      <c r="B606" s="5" t="s">
        <v>3914</v>
      </c>
      <c r="C606" s="5" t="e">
        <f>INDEX('168-上海理工大学-is05(scie2018)'!$E:$E,MATCH(B606,'168-上海理工大学-is05(scie2018)'!$B:$B,0))</f>
        <v>#N/A</v>
      </c>
      <c r="D606" s="5">
        <v>4</v>
      </c>
      <c r="E606" s="5" t="s">
        <v>8351</v>
      </c>
      <c r="F606" s="5" t="s">
        <v>5478</v>
      </c>
      <c r="G606" s="5" t="s">
        <v>8029</v>
      </c>
      <c r="H606" s="8" t="s">
        <v>8030</v>
      </c>
      <c r="I606" s="5" t="s">
        <v>8074</v>
      </c>
      <c r="J606" s="8" t="s">
        <v>6337</v>
      </c>
      <c r="K606" s="5" t="s">
        <v>8029</v>
      </c>
      <c r="L606" s="8" t="s">
        <v>8030</v>
      </c>
      <c r="M606" s="5" t="s">
        <v>8301</v>
      </c>
      <c r="N606" s="5" t="s">
        <v>5428</v>
      </c>
      <c r="O606" s="5" t="s">
        <v>5428</v>
      </c>
      <c r="P606" s="5" t="s">
        <v>5428</v>
      </c>
      <c r="Q606" s="5" t="s">
        <v>5428</v>
      </c>
      <c r="R606" s="5" t="s">
        <v>8302</v>
      </c>
      <c r="S606" s="8" t="s">
        <v>8303</v>
      </c>
      <c r="T606" s="5" t="s">
        <v>6489</v>
      </c>
      <c r="U606" s="8" t="s">
        <v>3916</v>
      </c>
      <c r="V606" s="5" t="s">
        <v>3915</v>
      </c>
      <c r="W606" s="5" t="s">
        <v>3446</v>
      </c>
      <c r="X606" s="5">
        <v>2018</v>
      </c>
      <c r="Y606" s="5">
        <v>10</v>
      </c>
      <c r="Z606" s="5">
        <v>1</v>
      </c>
      <c r="AA606" s="5" t="s">
        <v>17</v>
      </c>
      <c r="AB606" s="5" t="s">
        <v>3447</v>
      </c>
      <c r="AC606" s="5" t="s">
        <v>79</v>
      </c>
      <c r="AD606" s="5" t="s">
        <v>5295</v>
      </c>
      <c r="AE606" s="5" t="s">
        <v>4121</v>
      </c>
      <c r="AF606" s="5" t="s">
        <v>14</v>
      </c>
      <c r="AG606" s="5">
        <v>1.5109999999999999</v>
      </c>
      <c r="AH606" s="5" t="s">
        <v>5033</v>
      </c>
    </row>
    <row r="607" spans="1:34" x14ac:dyDescent="0.15">
      <c r="A607" s="3">
        <v>789</v>
      </c>
      <c r="B607" s="5" t="s">
        <v>3940</v>
      </c>
      <c r="C607" s="5" t="e">
        <f>INDEX('168-上海理工大学-is05(scie2018)'!$E:$E,MATCH(B607,'168-上海理工大学-is05(scie2018)'!$B:$B,0))</f>
        <v>#N/A</v>
      </c>
      <c r="D607" s="5">
        <v>3</v>
      </c>
      <c r="E607" s="5" t="s">
        <v>8351</v>
      </c>
      <c r="F607" s="5" t="s">
        <v>5433</v>
      </c>
      <c r="G607" s="5" t="s">
        <v>8304</v>
      </c>
      <c r="H607" s="8" t="s">
        <v>8305</v>
      </c>
      <c r="I607" s="5" t="s">
        <v>7953</v>
      </c>
      <c r="J607" s="8" t="s">
        <v>7954</v>
      </c>
      <c r="K607" s="5" t="s">
        <v>7953</v>
      </c>
      <c r="L607" s="8" t="s">
        <v>7954</v>
      </c>
      <c r="M607" s="5" t="s">
        <v>8306</v>
      </c>
      <c r="N607" s="5" t="s">
        <v>5428</v>
      </c>
      <c r="O607" s="5" t="s">
        <v>5428</v>
      </c>
      <c r="P607" s="5" t="s">
        <v>5428</v>
      </c>
      <c r="Q607" s="5" t="s">
        <v>5428</v>
      </c>
      <c r="R607" s="5" t="s">
        <v>8307</v>
      </c>
      <c r="S607" s="8" t="s">
        <v>8308</v>
      </c>
      <c r="T607" s="5" t="s">
        <v>7986</v>
      </c>
      <c r="U607" s="8" t="s">
        <v>3942</v>
      </c>
      <c r="V607" s="5" t="s">
        <v>3941</v>
      </c>
      <c r="W607" s="5" t="s">
        <v>3313</v>
      </c>
      <c r="X607" s="5">
        <v>2018</v>
      </c>
      <c r="Y607" s="5">
        <v>53</v>
      </c>
      <c r="Z607" s="5">
        <v>2</v>
      </c>
      <c r="AA607" s="5" t="s">
        <v>3943</v>
      </c>
      <c r="AB607" s="5" t="s">
        <v>3314</v>
      </c>
      <c r="AC607" s="5" t="s">
        <v>125</v>
      </c>
      <c r="AD607" s="5" t="s">
        <v>5142</v>
      </c>
      <c r="AE607" s="5" t="s">
        <v>4093</v>
      </c>
      <c r="AF607" s="5" t="s">
        <v>14</v>
      </c>
      <c r="AG607" s="5">
        <v>3.4420000000000002</v>
      </c>
      <c r="AH607" s="5" t="s">
        <v>5033</v>
      </c>
    </row>
    <row r="608" spans="1:34" x14ac:dyDescent="0.15">
      <c r="A608" s="3">
        <v>791</v>
      </c>
      <c r="B608" s="5" t="s">
        <v>3947</v>
      </c>
      <c r="C608" s="5" t="e">
        <f>INDEX('168-上海理工大学-is05(scie2018)'!$E:$E,MATCH(B608,'168-上海理工大学-is05(scie2018)'!$B:$B,0))</f>
        <v>#N/A</v>
      </c>
      <c r="D608" s="5">
        <v>4</v>
      </c>
      <c r="E608" s="5" t="s">
        <v>8351</v>
      </c>
      <c r="F608" s="5" t="s">
        <v>6146</v>
      </c>
      <c r="G608" s="5" t="s">
        <v>8309</v>
      </c>
      <c r="H608" s="8" t="s">
        <v>8310</v>
      </c>
      <c r="I608" s="5"/>
      <c r="J608" s="8" t="s">
        <v>8311</v>
      </c>
      <c r="K608" s="5"/>
      <c r="L608" s="8" t="s">
        <v>8312</v>
      </c>
      <c r="M608" s="5" t="s">
        <v>8313</v>
      </c>
      <c r="N608" s="5" t="s">
        <v>5428</v>
      </c>
      <c r="O608" s="5" t="s">
        <v>5428</v>
      </c>
      <c r="P608" s="5" t="s">
        <v>5428</v>
      </c>
      <c r="Q608" s="5" t="s">
        <v>5428</v>
      </c>
      <c r="R608" s="5" t="s">
        <v>8309</v>
      </c>
      <c r="S608" s="8" t="s">
        <v>8310</v>
      </c>
      <c r="T608" s="5" t="s">
        <v>5457</v>
      </c>
      <c r="U608" s="8" t="s">
        <v>3949</v>
      </c>
      <c r="V608" s="5" t="s">
        <v>3948</v>
      </c>
      <c r="W608" s="5" t="s">
        <v>3950</v>
      </c>
      <c r="X608" s="5">
        <v>2018</v>
      </c>
      <c r="Y608" s="5">
        <v>43</v>
      </c>
      <c r="Z608" s="5">
        <v>5</v>
      </c>
      <c r="AA608" s="5" t="s">
        <v>3952</v>
      </c>
      <c r="AB608" s="5" t="s">
        <v>3951</v>
      </c>
      <c r="AC608" s="5" t="s">
        <v>3953</v>
      </c>
      <c r="AD608" s="5" t="s">
        <v>5289</v>
      </c>
      <c r="AE608" s="5" t="s">
        <v>4724</v>
      </c>
      <c r="AF608" s="5" t="s">
        <v>14</v>
      </c>
      <c r="AG608" s="5">
        <v>1.518</v>
      </c>
      <c r="AH608" s="5" t="s">
        <v>5033</v>
      </c>
    </row>
    <row r="609" spans="1:36" x14ac:dyDescent="0.15">
      <c r="A609" s="3">
        <v>797</v>
      </c>
      <c r="B609" s="5" t="s">
        <v>3974</v>
      </c>
      <c r="C609" s="5" t="e">
        <f>INDEX('168-上海理工大学-is05(scie2018)'!$E:$E,MATCH(B609,'168-上海理工大学-is05(scie2018)'!$B:$B,0))</f>
        <v>#N/A</v>
      </c>
      <c r="D609" s="5">
        <v>1</v>
      </c>
      <c r="E609" s="5" t="s">
        <v>8351</v>
      </c>
      <c r="F609" s="5" t="s">
        <v>5427</v>
      </c>
      <c r="G609" s="5" t="s">
        <v>8314</v>
      </c>
      <c r="H609" s="8" t="s">
        <v>8315</v>
      </c>
      <c r="I609" s="5" t="s">
        <v>8314</v>
      </c>
      <c r="J609" s="8" t="s">
        <v>8315</v>
      </c>
      <c r="K609" s="5" t="s">
        <v>8314</v>
      </c>
      <c r="L609" s="8" t="s">
        <v>8315</v>
      </c>
      <c r="M609" s="5" t="s">
        <v>8316</v>
      </c>
      <c r="N609" s="5" t="s">
        <v>5428</v>
      </c>
      <c r="O609" s="5" t="s">
        <v>5428</v>
      </c>
      <c r="P609" s="5" t="s">
        <v>5428</v>
      </c>
      <c r="Q609" s="5" t="s">
        <v>5428</v>
      </c>
      <c r="R609" s="5" t="s">
        <v>5620</v>
      </c>
      <c r="S609" s="8" t="s">
        <v>5620</v>
      </c>
      <c r="T609" s="5" t="s">
        <v>5620</v>
      </c>
      <c r="U609" s="8" t="s">
        <v>3976</v>
      </c>
      <c r="V609" s="5" t="s">
        <v>3975</v>
      </c>
      <c r="W609" s="5" t="s">
        <v>2859</v>
      </c>
      <c r="X609" s="5">
        <v>2018</v>
      </c>
      <c r="Y609" s="5">
        <v>155</v>
      </c>
      <c r="AA609" s="5" t="s">
        <v>3977</v>
      </c>
      <c r="AB609" s="5" t="s">
        <v>2860</v>
      </c>
      <c r="AC609" s="5" t="s">
        <v>125</v>
      </c>
      <c r="AD609" s="5" t="s">
        <v>5040</v>
      </c>
      <c r="AE609" s="5" t="s">
        <v>4126</v>
      </c>
      <c r="AF609" s="5" t="s">
        <v>14</v>
      </c>
      <c r="AG609" s="5">
        <v>7.181</v>
      </c>
      <c r="AH609" s="5" t="s">
        <v>5033</v>
      </c>
    </row>
    <row r="610" spans="1:36" x14ac:dyDescent="0.15">
      <c r="A610" s="3" t="s">
        <v>5735</v>
      </c>
      <c r="B610" s="5" t="s">
        <v>8317</v>
      </c>
      <c r="C610" s="5" t="e">
        <f>INDEX('168-上海理工大学-is05(scie2018)'!$E:$E,MATCH(B610,'168-上海理工大学-is05(scie2018)'!$B:$B,0))</f>
        <v>#N/A</v>
      </c>
      <c r="D610" s="5">
        <v>3</v>
      </c>
      <c r="E610" s="5" t="s">
        <v>8351</v>
      </c>
      <c r="F610" s="5" t="s">
        <v>6146</v>
      </c>
      <c r="G610" s="5"/>
      <c r="H610" s="8" t="s">
        <v>8318</v>
      </c>
      <c r="I610" s="5" t="s">
        <v>7948</v>
      </c>
      <c r="J610" s="8" t="s">
        <v>7949</v>
      </c>
      <c r="K610" s="5" t="s">
        <v>7948</v>
      </c>
      <c r="L610" s="8" t="s">
        <v>7949</v>
      </c>
      <c r="M610" s="5" t="s">
        <v>8319</v>
      </c>
      <c r="N610" s="5" t="s">
        <v>5428</v>
      </c>
      <c r="O610" s="5" t="s">
        <v>5428</v>
      </c>
      <c r="P610" s="5" t="s">
        <v>5428</v>
      </c>
      <c r="Q610" s="5" t="s">
        <v>5428</v>
      </c>
      <c r="R610" s="5" t="s">
        <v>5428</v>
      </c>
      <c r="S610" s="8" t="s">
        <v>5428</v>
      </c>
      <c r="T610" s="5" t="s">
        <v>5428</v>
      </c>
      <c r="U610" s="8" t="s">
        <v>8320</v>
      </c>
      <c r="V610" s="5" t="s">
        <v>8321</v>
      </c>
      <c r="W610" s="5" t="s">
        <v>8322</v>
      </c>
      <c r="X610" s="5">
        <v>2018</v>
      </c>
      <c r="Y610" s="5">
        <v>24</v>
      </c>
      <c r="AA610" s="5" t="s">
        <v>8323</v>
      </c>
      <c r="AB610" s="5" t="s">
        <v>3120</v>
      </c>
      <c r="AC610" s="5" t="s">
        <v>8324</v>
      </c>
      <c r="AE610" s="5" t="s">
        <v>4027</v>
      </c>
      <c r="AF610" s="5" t="s">
        <v>14</v>
      </c>
      <c r="AG610" s="5">
        <v>1.8109999999999999</v>
      </c>
      <c r="AH610" s="5" t="s">
        <v>5033</v>
      </c>
    </row>
    <row r="611" spans="1:36" x14ac:dyDescent="0.15">
      <c r="A611" s="3" t="s">
        <v>6718</v>
      </c>
      <c r="B611" s="5" t="s">
        <v>8325</v>
      </c>
      <c r="C611" s="5" t="e">
        <f>INDEX('168-上海理工大学-is05(scie2018)'!$E:$E,MATCH(B611,'168-上海理工大学-is05(scie2018)'!$B:$B,0))</f>
        <v>#N/A</v>
      </c>
      <c r="D611" s="5">
        <v>3</v>
      </c>
      <c r="E611" s="5" t="s">
        <v>8351</v>
      </c>
      <c r="F611" s="5" t="s">
        <v>5433</v>
      </c>
      <c r="G611" s="5" t="s">
        <v>8326</v>
      </c>
      <c r="H611" s="8" t="s">
        <v>8327</v>
      </c>
      <c r="I611" s="5" t="s">
        <v>7948</v>
      </c>
      <c r="J611" s="8" t="s">
        <v>7949</v>
      </c>
      <c r="K611" s="5" t="s">
        <v>7948</v>
      </c>
      <c r="L611" s="8" t="s">
        <v>7949</v>
      </c>
      <c r="M611" s="5" t="s">
        <v>8328</v>
      </c>
      <c r="N611" s="5" t="s">
        <v>5428</v>
      </c>
      <c r="O611" s="5" t="s">
        <v>5428</v>
      </c>
      <c r="P611" s="5" t="s">
        <v>5428</v>
      </c>
      <c r="Q611" s="5" t="s">
        <v>5428</v>
      </c>
      <c r="R611" s="5" t="s">
        <v>5428</v>
      </c>
      <c r="S611" s="8" t="s">
        <v>5428</v>
      </c>
      <c r="T611" s="5" t="s">
        <v>5428</v>
      </c>
      <c r="U611" s="8" t="s">
        <v>8329</v>
      </c>
      <c r="V611" s="5" t="s">
        <v>8330</v>
      </c>
      <c r="W611" s="5" t="s">
        <v>8331</v>
      </c>
      <c r="X611" s="5">
        <v>2019</v>
      </c>
      <c r="Y611" s="5">
        <v>23</v>
      </c>
      <c r="AA611" s="5" t="s">
        <v>8332</v>
      </c>
      <c r="AB611" s="5" t="s">
        <v>8333</v>
      </c>
      <c r="AC611" s="5" t="s">
        <v>8334</v>
      </c>
      <c r="AE611" s="5" t="s">
        <v>4027</v>
      </c>
      <c r="AF611" s="5" t="s">
        <v>14</v>
      </c>
      <c r="AG611" s="5">
        <v>2.2229999999999999</v>
      </c>
      <c r="AH611" s="5" t="s">
        <v>5033</v>
      </c>
    </row>
    <row r="612" spans="1:36" x14ac:dyDescent="0.15">
      <c r="A612" s="3" t="s">
        <v>6884</v>
      </c>
      <c r="B612" s="5" t="s">
        <v>8335</v>
      </c>
      <c r="C612" s="5" t="e">
        <f>INDEX('168-上海理工大学-is05(scie2018)'!$E:$E,MATCH(B612,'168-上海理工大学-is05(scie2018)'!$B:$B,0))</f>
        <v>#N/A</v>
      </c>
      <c r="D612" s="5">
        <v>2</v>
      </c>
      <c r="E612" s="5" t="s">
        <v>8351</v>
      </c>
      <c r="F612" s="5" t="s">
        <v>5433</v>
      </c>
      <c r="G612" s="5" t="s">
        <v>8336</v>
      </c>
      <c r="H612" s="8" t="s">
        <v>8337</v>
      </c>
      <c r="I612" s="5" t="s">
        <v>7948</v>
      </c>
      <c r="J612" s="8" t="s">
        <v>7949</v>
      </c>
      <c r="K612" s="5" t="s">
        <v>7948</v>
      </c>
      <c r="L612" s="8" t="s">
        <v>7949</v>
      </c>
      <c r="M612" s="5" t="s">
        <v>8338</v>
      </c>
      <c r="N612" s="5" t="s">
        <v>5428</v>
      </c>
      <c r="O612" s="5" t="s">
        <v>5428</v>
      </c>
      <c r="P612" s="5" t="s">
        <v>5428</v>
      </c>
      <c r="Q612" s="5" t="s">
        <v>5428</v>
      </c>
      <c r="R612" s="5" t="s">
        <v>5428</v>
      </c>
      <c r="S612" s="8" t="s">
        <v>5428</v>
      </c>
      <c r="T612" s="5" t="s">
        <v>5428</v>
      </c>
      <c r="U612" s="8" t="s">
        <v>8339</v>
      </c>
      <c r="V612" s="5" t="s">
        <v>8340</v>
      </c>
      <c r="W612" s="5" t="s">
        <v>8341</v>
      </c>
      <c r="X612" s="5">
        <v>2019</v>
      </c>
      <c r="Y612" s="5">
        <v>20</v>
      </c>
      <c r="AA612" s="5" t="s">
        <v>8342</v>
      </c>
      <c r="AB612" s="5" t="s">
        <v>687</v>
      </c>
      <c r="AC612" s="5" t="s">
        <v>8343</v>
      </c>
      <c r="AE612" s="5" t="s">
        <v>4027</v>
      </c>
      <c r="AF612" s="5" t="s">
        <v>14</v>
      </c>
      <c r="AG612" s="5">
        <v>4.0259999999999998</v>
      </c>
      <c r="AH612" s="5" t="s">
        <v>5033</v>
      </c>
    </row>
    <row r="613" spans="1:36" x14ac:dyDescent="0.15">
      <c r="A613" s="3" t="s">
        <v>6888</v>
      </c>
      <c r="B613" s="5" t="s">
        <v>8344</v>
      </c>
      <c r="C613" s="5" t="e">
        <f>INDEX('168-上海理工大学-is05(scie2018)'!$E:$E,MATCH(B613,'168-上海理工大学-is05(scie2018)'!$B:$B,0))</f>
        <v>#N/A</v>
      </c>
      <c r="D613" s="5">
        <v>1</v>
      </c>
      <c r="E613" s="5" t="s">
        <v>8351</v>
      </c>
      <c r="F613" s="5" t="s">
        <v>5433</v>
      </c>
      <c r="G613" s="5"/>
      <c r="H613" s="8" t="s">
        <v>8345</v>
      </c>
      <c r="I613" s="5" t="s">
        <v>8088</v>
      </c>
      <c r="J613" s="8" t="s">
        <v>8089</v>
      </c>
      <c r="K613" s="5" t="s">
        <v>8088</v>
      </c>
      <c r="L613" s="8" t="s">
        <v>8089</v>
      </c>
      <c r="M613" s="5" t="s">
        <v>8346</v>
      </c>
      <c r="N613" s="5" t="s">
        <v>5428</v>
      </c>
      <c r="O613" s="5" t="s">
        <v>5428</v>
      </c>
      <c r="P613" s="5" t="s">
        <v>5428</v>
      </c>
      <c r="Q613" s="5" t="s">
        <v>5428</v>
      </c>
      <c r="R613" s="5" t="s">
        <v>5620</v>
      </c>
      <c r="S613" s="8" t="s">
        <v>5620</v>
      </c>
      <c r="T613" s="5" t="s">
        <v>5620</v>
      </c>
      <c r="U613" s="8" t="s">
        <v>8347</v>
      </c>
      <c r="V613" s="5" t="s">
        <v>8348</v>
      </c>
      <c r="W613" s="5" t="s">
        <v>1074</v>
      </c>
      <c r="X613" s="5">
        <v>2017</v>
      </c>
      <c r="Y613" s="5">
        <v>9</v>
      </c>
      <c r="Z613" s="5">
        <v>44</v>
      </c>
      <c r="AA613" s="5" t="s">
        <v>8349</v>
      </c>
      <c r="AB613" s="5" t="s">
        <v>1075</v>
      </c>
      <c r="AC613" s="5" t="s">
        <v>125</v>
      </c>
      <c r="AE613" s="5" t="s">
        <v>8350</v>
      </c>
      <c r="AF613" s="5" t="s">
        <v>14</v>
      </c>
      <c r="AG613" s="5">
        <v>8.4559999999999995</v>
      </c>
      <c r="AH613" s="5" t="s">
        <v>5033</v>
      </c>
    </row>
    <row r="614" spans="1:36" x14ac:dyDescent="0.15">
      <c r="A614" s="3">
        <v>2</v>
      </c>
      <c r="B614" s="5" t="s">
        <v>19</v>
      </c>
      <c r="C614" s="5" t="e">
        <f>INDEX('168-上海理工大学-is05(scie2018)'!$E:$E,MATCH(B614,'168-上海理工大学-is05(scie2018)'!$B:$B,0))</f>
        <v>#N/A</v>
      </c>
      <c r="D614" s="5">
        <v>3</v>
      </c>
      <c r="E614" s="5" t="s">
        <v>5030</v>
      </c>
      <c r="F614" s="5" t="s">
        <v>5433</v>
      </c>
      <c r="G614" s="5" t="s">
        <v>8417</v>
      </c>
      <c r="H614" s="8" t="s">
        <v>8418</v>
      </c>
      <c r="I614" s="5" t="s">
        <v>8419</v>
      </c>
      <c r="J614" s="8" t="s">
        <v>8420</v>
      </c>
      <c r="K614" s="5" t="s">
        <v>8419</v>
      </c>
      <c r="L614" s="8" t="s">
        <v>8420</v>
      </c>
      <c r="M614" s="5" t="s">
        <v>8421</v>
      </c>
      <c r="N614" s="5" t="s">
        <v>5428</v>
      </c>
      <c r="O614" s="5" t="s">
        <v>5428</v>
      </c>
      <c r="P614" s="5" t="s">
        <v>5428</v>
      </c>
      <c r="Q614" s="5" t="s">
        <v>5428</v>
      </c>
      <c r="R614" s="5" t="s">
        <v>8422</v>
      </c>
      <c r="S614" s="8" t="s">
        <v>8423</v>
      </c>
      <c r="T614" s="5" t="s">
        <v>6237</v>
      </c>
      <c r="U614" s="8" t="s">
        <v>21</v>
      </c>
      <c r="V614" s="5" t="s">
        <v>20</v>
      </c>
      <c r="W614" s="5" t="s">
        <v>22</v>
      </c>
      <c r="X614" s="5">
        <v>2018</v>
      </c>
      <c r="Y614" s="5">
        <v>18</v>
      </c>
      <c r="Z614" s="5">
        <v>12</v>
      </c>
      <c r="AB614" s="5" t="s">
        <v>23</v>
      </c>
      <c r="AC614" s="5" t="s">
        <v>24</v>
      </c>
      <c r="AD614" s="5" t="s">
        <v>4180</v>
      </c>
      <c r="AE614" s="5" t="s">
        <v>4057</v>
      </c>
      <c r="AF614" s="5" t="s">
        <v>14</v>
      </c>
      <c r="AG614" s="5">
        <v>3.0310000000000001</v>
      </c>
      <c r="AH614" s="5" t="s">
        <v>5030</v>
      </c>
      <c r="AJ614" s="5" t="s">
        <v>8424</v>
      </c>
    </row>
    <row r="615" spans="1:36" x14ac:dyDescent="0.15">
      <c r="A615" s="3">
        <v>9</v>
      </c>
      <c r="B615" s="5" t="s">
        <v>58</v>
      </c>
      <c r="C615" s="5" t="e">
        <f>INDEX('168-上海理工大学-is05(scie2018)'!$E:$E,MATCH(B615,'168-上海理工大学-is05(scie2018)'!$B:$B,0))</f>
        <v>#N/A</v>
      </c>
      <c r="D615" s="5">
        <v>2</v>
      </c>
      <c r="E615" s="5" t="s">
        <v>5030</v>
      </c>
      <c r="F615" s="5" t="s">
        <v>5433</v>
      </c>
      <c r="G615" s="5" t="s">
        <v>8425</v>
      </c>
      <c r="H615" s="8" t="s">
        <v>8426</v>
      </c>
      <c r="I615" s="5" t="s">
        <v>8427</v>
      </c>
      <c r="J615" s="8" t="s">
        <v>8428</v>
      </c>
      <c r="K615" s="5" t="s">
        <v>8427</v>
      </c>
      <c r="L615" s="8" t="s">
        <v>8428</v>
      </c>
      <c r="M615" s="5" t="s">
        <v>8429</v>
      </c>
      <c r="N615" s="5" t="s">
        <v>5428</v>
      </c>
      <c r="O615" s="5" t="s">
        <v>5428</v>
      </c>
      <c r="P615" s="5" t="s">
        <v>5428</v>
      </c>
      <c r="Q615" s="5" t="s">
        <v>5428</v>
      </c>
      <c r="R615" s="5" t="s">
        <v>8425</v>
      </c>
      <c r="S615" s="8" t="s">
        <v>8426</v>
      </c>
      <c r="T615" s="5" t="s">
        <v>5457</v>
      </c>
      <c r="U615" s="8" t="s">
        <v>60</v>
      </c>
      <c r="V615" s="5" t="s">
        <v>59</v>
      </c>
      <c r="W615" s="5" t="s">
        <v>61</v>
      </c>
      <c r="X615" s="5">
        <v>2018</v>
      </c>
      <c r="Y615" s="5">
        <v>94</v>
      </c>
      <c r="Z615" s="5">
        <v>3</v>
      </c>
      <c r="AA615" s="5" t="s">
        <v>63</v>
      </c>
      <c r="AB615" s="5" t="s">
        <v>62</v>
      </c>
      <c r="AC615" s="5" t="s">
        <v>24</v>
      </c>
      <c r="AD615" s="5" t="s">
        <v>4293</v>
      </c>
      <c r="AE615" s="5" t="s">
        <v>4020</v>
      </c>
      <c r="AF615" s="5" t="s">
        <v>14</v>
      </c>
      <c r="AG615" s="5">
        <v>4.6040000000000001</v>
      </c>
      <c r="AH615" s="5" t="s">
        <v>5030</v>
      </c>
      <c r="AJ615" s="5" t="s">
        <v>8430</v>
      </c>
    </row>
    <row r="616" spans="1:36" x14ac:dyDescent="0.15">
      <c r="A616" s="3">
        <v>10</v>
      </c>
      <c r="B616" s="5" t="s">
        <v>64</v>
      </c>
      <c r="C616" s="5" t="e">
        <f>INDEX('168-上海理工大学-is05(scie2018)'!$E:$E,MATCH(B616,'168-上海理工大学-is05(scie2018)'!$B:$B,0))</f>
        <v>#N/A</v>
      </c>
      <c r="D616" s="5">
        <v>2</v>
      </c>
      <c r="E616" s="5" t="s">
        <v>5030</v>
      </c>
      <c r="F616" s="5" t="s">
        <v>6146</v>
      </c>
      <c r="G616" s="5" t="s">
        <v>8431</v>
      </c>
      <c r="H616" s="8" t="s">
        <v>8432</v>
      </c>
      <c r="I616" s="5" t="s">
        <v>8433</v>
      </c>
      <c r="J616" s="8" t="s">
        <v>8434</v>
      </c>
      <c r="K616" s="5" t="s">
        <v>8433</v>
      </c>
      <c r="L616" s="8" t="s">
        <v>8434</v>
      </c>
      <c r="M616" s="5" t="s">
        <v>8435</v>
      </c>
      <c r="N616" s="5" t="s">
        <v>5428</v>
      </c>
      <c r="O616" s="5" t="s">
        <v>5428</v>
      </c>
      <c r="P616" s="5" t="s">
        <v>5431</v>
      </c>
      <c r="Q616" s="5" t="s">
        <v>5431</v>
      </c>
      <c r="R616" s="5" t="s">
        <v>8431</v>
      </c>
      <c r="S616" s="8" t="s">
        <v>8432</v>
      </c>
      <c r="T616" s="5" t="s">
        <v>5457</v>
      </c>
      <c r="U616" s="8" t="s">
        <v>66</v>
      </c>
      <c r="V616" s="5" t="s">
        <v>65</v>
      </c>
      <c r="W616" s="5" t="s">
        <v>61</v>
      </c>
      <c r="X616" s="5">
        <v>2018</v>
      </c>
      <c r="Y616" s="5">
        <v>94</v>
      </c>
      <c r="Z616" s="5">
        <v>3</v>
      </c>
      <c r="AA616" s="5" t="s">
        <v>67</v>
      </c>
      <c r="AB616" s="5" t="s">
        <v>62</v>
      </c>
      <c r="AC616" s="5" t="s">
        <v>24</v>
      </c>
      <c r="AD616" s="5" t="s">
        <v>4294</v>
      </c>
      <c r="AE616" s="5" t="s">
        <v>4015</v>
      </c>
      <c r="AF616" s="5" t="s">
        <v>14</v>
      </c>
      <c r="AG616" s="5">
        <v>4.6040000000000001</v>
      </c>
      <c r="AH616" s="5" t="s">
        <v>5030</v>
      </c>
      <c r="AJ616" s="5" t="s">
        <v>8430</v>
      </c>
    </row>
    <row r="617" spans="1:36" x14ac:dyDescent="0.15">
      <c r="A617" s="3">
        <v>19</v>
      </c>
      <c r="B617" s="5" t="s">
        <v>103</v>
      </c>
      <c r="C617" s="5" t="e">
        <f>INDEX('168-上海理工大学-is05(scie2018)'!$E:$E,MATCH(B617,'168-上海理工大学-is05(scie2018)'!$B:$B,0))</f>
        <v>#N/A</v>
      </c>
      <c r="D617" s="5">
        <v>2</v>
      </c>
      <c r="E617" s="5" t="s">
        <v>5030</v>
      </c>
      <c r="F617" s="5" t="s">
        <v>5427</v>
      </c>
      <c r="G617" s="5" t="s">
        <v>8436</v>
      </c>
      <c r="H617" s="8" t="s">
        <v>8437</v>
      </c>
      <c r="I617" s="5" t="s">
        <v>8438</v>
      </c>
      <c r="J617" s="8" t="s">
        <v>8439</v>
      </c>
      <c r="K617" s="5" t="s">
        <v>8436</v>
      </c>
      <c r="L617" s="8" t="s">
        <v>8437</v>
      </c>
      <c r="M617" s="5" t="s">
        <v>8440</v>
      </c>
      <c r="N617" s="5" t="s">
        <v>5428</v>
      </c>
      <c r="O617" s="5" t="s">
        <v>5431</v>
      </c>
      <c r="P617" s="5" t="s">
        <v>5428</v>
      </c>
      <c r="Q617" s="5" t="s">
        <v>5431</v>
      </c>
      <c r="R617" s="5" t="s">
        <v>8441</v>
      </c>
      <c r="S617" s="8" t="s">
        <v>8442</v>
      </c>
      <c r="T617" s="5" t="s">
        <v>5448</v>
      </c>
      <c r="U617" s="8" t="s">
        <v>105</v>
      </c>
      <c r="V617" s="5" t="s">
        <v>104</v>
      </c>
      <c r="W617" s="5" t="s">
        <v>106</v>
      </c>
      <c r="X617" s="5">
        <v>2018</v>
      </c>
      <c r="Y617" s="5">
        <v>14</v>
      </c>
      <c r="Z617" s="5">
        <v>7</v>
      </c>
      <c r="AA617" s="5" t="s">
        <v>108</v>
      </c>
      <c r="AB617" s="5" t="s">
        <v>107</v>
      </c>
      <c r="AC617" s="5" t="s">
        <v>109</v>
      </c>
      <c r="AD617" s="5" t="s">
        <v>4372</v>
      </c>
      <c r="AE617" s="5" t="s">
        <v>4373</v>
      </c>
      <c r="AF617" s="5" t="s">
        <v>47</v>
      </c>
      <c r="AG617" s="5">
        <v>5.57</v>
      </c>
      <c r="AH617" s="5" t="s">
        <v>5030</v>
      </c>
      <c r="AJ617" s="5" t="s">
        <v>8443</v>
      </c>
    </row>
    <row r="618" spans="1:36" x14ac:dyDescent="0.15">
      <c r="A618" s="3">
        <v>26</v>
      </c>
      <c r="B618" s="5" t="s">
        <v>146</v>
      </c>
      <c r="C618" s="5" t="e">
        <f>INDEX('168-上海理工大学-is05(scie2018)'!$E:$E,MATCH(B618,'168-上海理工大学-is05(scie2018)'!$B:$B,0))</f>
        <v>#N/A</v>
      </c>
      <c r="D618" s="5">
        <v>2</v>
      </c>
      <c r="E618" s="5" t="s">
        <v>5030</v>
      </c>
      <c r="F618" s="5" t="s">
        <v>8444</v>
      </c>
      <c r="G618" s="5" t="s">
        <v>8445</v>
      </c>
      <c r="H618" s="8" t="s">
        <v>8446</v>
      </c>
      <c r="I618" s="5" t="s">
        <v>6550</v>
      </c>
      <c r="J618" s="8" t="s">
        <v>6550</v>
      </c>
      <c r="K618" s="5" t="s">
        <v>8445</v>
      </c>
      <c r="L618" s="8" t="s">
        <v>8446</v>
      </c>
      <c r="M618" s="5" t="s">
        <v>8447</v>
      </c>
      <c r="N618" s="5" t="s">
        <v>5428</v>
      </c>
      <c r="O618" s="5" t="s">
        <v>5428</v>
      </c>
      <c r="P618" s="5" t="s">
        <v>5431</v>
      </c>
      <c r="Q618" s="5" t="s">
        <v>5428</v>
      </c>
      <c r="R618" s="5" t="s">
        <v>6550</v>
      </c>
      <c r="S618" s="8" t="s">
        <v>6550</v>
      </c>
      <c r="T618" s="5" t="s">
        <v>6550</v>
      </c>
      <c r="U618" s="8" t="s">
        <v>148</v>
      </c>
      <c r="V618" s="5" t="s">
        <v>147</v>
      </c>
      <c r="W618" s="5" t="s">
        <v>15</v>
      </c>
      <c r="X618" s="5">
        <v>2018</v>
      </c>
      <c r="Y618" s="5">
        <v>8</v>
      </c>
      <c r="Z618" s="5">
        <v>9</v>
      </c>
      <c r="AB618" s="5" t="s">
        <v>16</v>
      </c>
      <c r="AC618" s="5" t="s">
        <v>149</v>
      </c>
      <c r="AD618" s="5" t="s">
        <v>4463</v>
      </c>
      <c r="AE618" s="5" t="s">
        <v>4464</v>
      </c>
      <c r="AF618" s="5" t="s">
        <v>14</v>
      </c>
      <c r="AG618" s="5">
        <v>4.0339999999999998</v>
      </c>
      <c r="AH618" s="5" t="s">
        <v>5030</v>
      </c>
      <c r="AJ618" s="5" t="s">
        <v>5982</v>
      </c>
    </row>
    <row r="619" spans="1:36" x14ac:dyDescent="0.15">
      <c r="A619" s="3">
        <v>30</v>
      </c>
      <c r="B619" s="5" t="s">
        <v>170</v>
      </c>
      <c r="C619" s="5" t="e">
        <f>INDEX('168-上海理工大学-is05(scie2018)'!$E:$E,MATCH(B619,'168-上海理工大学-is05(scie2018)'!$B:$B,0))</f>
        <v>#N/A</v>
      </c>
      <c r="D619" s="5">
        <v>2</v>
      </c>
      <c r="E619" s="5" t="s">
        <v>5030</v>
      </c>
      <c r="F619" s="5" t="s">
        <v>5427</v>
      </c>
      <c r="G619" s="5" t="s">
        <v>8448</v>
      </c>
      <c r="H619" s="8" t="s">
        <v>8449</v>
      </c>
      <c r="I619" s="5" t="s">
        <v>8448</v>
      </c>
      <c r="J619" s="8" t="s">
        <v>8449</v>
      </c>
      <c r="K619" s="5" t="s">
        <v>8448</v>
      </c>
      <c r="L619" s="8" t="s">
        <v>8449</v>
      </c>
      <c r="M619" s="5" t="s">
        <v>8450</v>
      </c>
      <c r="N619" s="5" t="s">
        <v>5431</v>
      </c>
      <c r="O619" s="5" t="s">
        <v>5428</v>
      </c>
      <c r="P619" s="5" t="s">
        <v>5428</v>
      </c>
      <c r="Q619" s="5" t="s">
        <v>5428</v>
      </c>
      <c r="R619" s="5" t="s">
        <v>6550</v>
      </c>
      <c r="S619" s="8" t="s">
        <v>6550</v>
      </c>
      <c r="T619" s="5" t="s">
        <v>6550</v>
      </c>
      <c r="U619" s="8" t="s">
        <v>172</v>
      </c>
      <c r="V619" s="5" t="s">
        <v>171</v>
      </c>
      <c r="W619" s="5" t="s">
        <v>173</v>
      </c>
      <c r="X619" s="5">
        <v>2018</v>
      </c>
      <c r="Y619" s="5">
        <v>20</v>
      </c>
      <c r="AB619" s="5" t="s">
        <v>174</v>
      </c>
      <c r="AC619" s="5" t="s">
        <v>24</v>
      </c>
      <c r="AD619" s="5" t="s">
        <v>4509</v>
      </c>
      <c r="AE619" s="5" t="s">
        <v>4044</v>
      </c>
      <c r="AF619" s="5" t="s">
        <v>14</v>
      </c>
      <c r="AG619" s="5">
        <v>3.7730000000000001</v>
      </c>
      <c r="AH619" s="5" t="s">
        <v>5030</v>
      </c>
      <c r="AJ619" s="5" t="s">
        <v>8451</v>
      </c>
    </row>
    <row r="620" spans="1:36" x14ac:dyDescent="0.15">
      <c r="A620" s="3">
        <v>33</v>
      </c>
      <c r="B620" s="5" t="s">
        <v>187</v>
      </c>
      <c r="C620" s="5" t="e">
        <f>INDEX('168-上海理工大学-is05(scie2018)'!$E:$E,MATCH(B620,'168-上海理工大学-is05(scie2018)'!$B:$B,0))</f>
        <v>#N/A</v>
      </c>
      <c r="D620" s="5">
        <v>3</v>
      </c>
      <c r="E620" s="5" t="s">
        <v>5030</v>
      </c>
      <c r="F620" s="5" t="s">
        <v>5433</v>
      </c>
      <c r="G620" s="5" t="s">
        <v>8452</v>
      </c>
      <c r="H620" s="8" t="s">
        <v>8453</v>
      </c>
      <c r="I620" s="5" t="s">
        <v>8419</v>
      </c>
      <c r="J620" s="8" t="s">
        <v>8420</v>
      </c>
      <c r="K620" s="5" t="s">
        <v>8419</v>
      </c>
      <c r="L620" s="8" t="s">
        <v>8420</v>
      </c>
      <c r="M620" s="5" t="s">
        <v>8454</v>
      </c>
      <c r="N620" s="5" t="s">
        <v>5428</v>
      </c>
      <c r="O620" s="5" t="s">
        <v>5428</v>
      </c>
      <c r="P620" s="5" t="s">
        <v>5428</v>
      </c>
      <c r="Q620" s="5" t="s">
        <v>5431</v>
      </c>
      <c r="R620" s="5" t="s">
        <v>8455</v>
      </c>
      <c r="S620" s="8" t="s">
        <v>8456</v>
      </c>
      <c r="T620" s="5" t="s">
        <v>6237</v>
      </c>
      <c r="U620" s="8" t="s">
        <v>189</v>
      </c>
      <c r="V620" s="5" t="s">
        <v>188</v>
      </c>
      <c r="W620" s="5" t="s">
        <v>184</v>
      </c>
      <c r="X620" s="5">
        <v>2018</v>
      </c>
      <c r="Y620" s="5">
        <v>8</v>
      </c>
      <c r="AB620" s="5" t="s">
        <v>185</v>
      </c>
      <c r="AC620" s="5" t="s">
        <v>24</v>
      </c>
      <c r="AD620" s="5" t="s">
        <v>4523</v>
      </c>
      <c r="AE620" s="5" t="s">
        <v>4057</v>
      </c>
      <c r="AF620" s="5" t="s">
        <v>14</v>
      </c>
      <c r="AG620" s="5">
        <v>4.0110000000000001</v>
      </c>
      <c r="AH620" s="5" t="s">
        <v>5030</v>
      </c>
      <c r="AJ620" s="5" t="s">
        <v>5997</v>
      </c>
    </row>
    <row r="621" spans="1:36" x14ac:dyDescent="0.15">
      <c r="A621" s="3">
        <v>36</v>
      </c>
      <c r="B621" s="5" t="s">
        <v>203</v>
      </c>
      <c r="C621" s="5" t="e">
        <f>INDEX('168-上海理工大学-is05(scie2018)'!$E:$E,MATCH(B621,'168-上海理工大学-is05(scie2018)'!$B:$B,0))</f>
        <v>#N/A</v>
      </c>
      <c r="D621" s="5">
        <v>2</v>
      </c>
      <c r="E621" s="5" t="s">
        <v>5030</v>
      </c>
      <c r="F621" s="5" t="s">
        <v>6146</v>
      </c>
      <c r="G621" s="5" t="s">
        <v>8457</v>
      </c>
      <c r="H621" s="8" t="s">
        <v>8458</v>
      </c>
      <c r="I621" s="5" t="s">
        <v>8433</v>
      </c>
      <c r="J621" s="8" t="s">
        <v>8434</v>
      </c>
      <c r="K621" s="5" t="s">
        <v>8433</v>
      </c>
      <c r="L621" s="8" t="s">
        <v>8434</v>
      </c>
      <c r="M621" s="5" t="s">
        <v>8459</v>
      </c>
      <c r="N621" s="5" t="s">
        <v>5428</v>
      </c>
      <c r="O621" s="5" t="s">
        <v>5428</v>
      </c>
      <c r="P621" s="5" t="s">
        <v>5431</v>
      </c>
      <c r="Q621" s="5" t="s">
        <v>5431</v>
      </c>
      <c r="R621" s="5" t="s">
        <v>8457</v>
      </c>
      <c r="S621" s="8" t="s">
        <v>8458</v>
      </c>
      <c r="T621" s="5" t="s">
        <v>5457</v>
      </c>
      <c r="U621" s="8" t="s">
        <v>205</v>
      </c>
      <c r="V621" s="5" t="s">
        <v>204</v>
      </c>
      <c r="W621" s="5" t="s">
        <v>206</v>
      </c>
      <c r="X621" s="5">
        <v>2018</v>
      </c>
      <c r="Y621" s="5">
        <v>29</v>
      </c>
      <c r="AA621" s="5" t="s">
        <v>208</v>
      </c>
      <c r="AB621" s="5" t="s">
        <v>207</v>
      </c>
      <c r="AC621" s="5" t="s">
        <v>24</v>
      </c>
      <c r="AD621" s="5" t="s">
        <v>5107</v>
      </c>
      <c r="AE621" s="5" t="s">
        <v>4015</v>
      </c>
      <c r="AF621" s="5" t="s">
        <v>14</v>
      </c>
      <c r="AG621" s="5">
        <v>5.266</v>
      </c>
      <c r="AH621" s="5" t="s">
        <v>5030</v>
      </c>
      <c r="AJ621" s="5" t="s">
        <v>5999</v>
      </c>
    </row>
    <row r="622" spans="1:36" x14ac:dyDescent="0.15">
      <c r="A622" s="3">
        <v>44</v>
      </c>
      <c r="B622" s="5" t="s">
        <v>249</v>
      </c>
      <c r="C622" s="5" t="e">
        <f>INDEX('168-上海理工大学-is05(scie2018)'!$E:$E,MATCH(B622,'168-上海理工大学-is05(scie2018)'!$B:$B,0))</f>
        <v>#N/A</v>
      </c>
      <c r="D622" s="5">
        <v>4</v>
      </c>
      <c r="E622" s="5" t="s">
        <v>5030</v>
      </c>
      <c r="F622" s="5" t="s">
        <v>5433</v>
      </c>
      <c r="G622" s="5" t="s">
        <v>8460</v>
      </c>
      <c r="H622" s="8" t="s">
        <v>8461</v>
      </c>
      <c r="I622" s="5" t="s">
        <v>8462</v>
      </c>
      <c r="J622" s="8" t="s">
        <v>8463</v>
      </c>
      <c r="K622" s="5" t="s">
        <v>8462</v>
      </c>
      <c r="L622" s="8" t="s">
        <v>8463</v>
      </c>
      <c r="M622" s="5" t="s">
        <v>8464</v>
      </c>
      <c r="N622" s="5" t="s">
        <v>5428</v>
      </c>
      <c r="O622" s="5" t="s">
        <v>5428</v>
      </c>
      <c r="P622" s="5" t="s">
        <v>5428</v>
      </c>
      <c r="Q622" s="5" t="s">
        <v>5428</v>
      </c>
      <c r="R622" s="5" t="s">
        <v>6550</v>
      </c>
      <c r="S622" s="8" t="s">
        <v>6550</v>
      </c>
      <c r="T622" s="5" t="s">
        <v>6550</v>
      </c>
      <c r="U622" s="8" t="s">
        <v>251</v>
      </c>
      <c r="V622" s="5" t="s">
        <v>250</v>
      </c>
      <c r="W622" s="5" t="s">
        <v>252</v>
      </c>
      <c r="X622" s="5">
        <v>2018</v>
      </c>
      <c r="Y622" s="5">
        <v>25</v>
      </c>
      <c r="Z622" s="5">
        <v>5</v>
      </c>
      <c r="AB622" s="5" t="s">
        <v>253</v>
      </c>
      <c r="AC622" s="5" t="s">
        <v>254</v>
      </c>
      <c r="AD622" s="5" t="s">
        <v>5354</v>
      </c>
      <c r="AE622" s="5" t="s">
        <v>4616</v>
      </c>
      <c r="AF622" s="5" t="s">
        <v>14</v>
      </c>
      <c r="AG622" s="5">
        <v>0.748</v>
      </c>
      <c r="AH622" s="5" t="s">
        <v>5030</v>
      </c>
      <c r="AJ622" s="5" t="s">
        <v>8465</v>
      </c>
    </row>
    <row r="623" spans="1:36" x14ac:dyDescent="0.15">
      <c r="A623" s="3">
        <v>60</v>
      </c>
      <c r="B623" s="5" t="s">
        <v>342</v>
      </c>
      <c r="C623" s="5" t="e">
        <f>INDEX('168-上海理工大学-is05(scie2018)'!$E:$E,MATCH(B623,'168-上海理工大学-is05(scie2018)'!$B:$B,0))</f>
        <v>#N/A</v>
      </c>
      <c r="D623" s="5">
        <v>3</v>
      </c>
      <c r="E623" s="5" t="s">
        <v>5030</v>
      </c>
      <c r="F623" s="5" t="s">
        <v>5427</v>
      </c>
      <c r="G623" s="5" t="s">
        <v>8466</v>
      </c>
      <c r="H623" s="8" t="s">
        <v>8467</v>
      </c>
      <c r="I623" s="5" t="s">
        <v>6550</v>
      </c>
      <c r="J623" s="8" t="s">
        <v>6550</v>
      </c>
      <c r="K623" s="5" t="s">
        <v>8466</v>
      </c>
      <c r="L623" s="8" t="s">
        <v>8467</v>
      </c>
      <c r="M623" s="5" t="s">
        <v>8468</v>
      </c>
      <c r="N623" s="5" t="s">
        <v>5428</v>
      </c>
      <c r="O623" s="5" t="s">
        <v>5428</v>
      </c>
      <c r="P623" s="5" t="s">
        <v>5428</v>
      </c>
      <c r="Q623" s="5" t="s">
        <v>5428</v>
      </c>
      <c r="R623" s="5" t="s">
        <v>6550</v>
      </c>
      <c r="S623" s="8" t="s">
        <v>6550</v>
      </c>
      <c r="T623" s="5" t="s">
        <v>6550</v>
      </c>
      <c r="U623" s="8" t="s">
        <v>344</v>
      </c>
      <c r="V623" s="5" t="s">
        <v>343</v>
      </c>
      <c r="W623" s="5" t="s">
        <v>345</v>
      </c>
      <c r="X623" s="5">
        <v>2018</v>
      </c>
      <c r="Y623" s="5">
        <v>61</v>
      </c>
      <c r="Z623" s="5">
        <v>4</v>
      </c>
      <c r="AA623" s="5" t="s">
        <v>347</v>
      </c>
      <c r="AB623" s="5" t="s">
        <v>346</v>
      </c>
      <c r="AC623" s="5" t="s">
        <v>24</v>
      </c>
      <c r="AD623" s="5" t="s">
        <v>4764</v>
      </c>
      <c r="AE623" s="5" t="s">
        <v>4765</v>
      </c>
      <c r="AF623" s="5" t="s">
        <v>14</v>
      </c>
      <c r="AG623" s="5">
        <v>1.0309999999999999</v>
      </c>
      <c r="AH623" s="5" t="s">
        <v>5030</v>
      </c>
      <c r="AJ623" s="5" t="s">
        <v>6006</v>
      </c>
    </row>
    <row r="624" spans="1:36" x14ac:dyDescent="0.15">
      <c r="A624" s="3">
        <v>62</v>
      </c>
      <c r="B624" s="5" t="s">
        <v>351</v>
      </c>
      <c r="C624" s="5" t="e">
        <f>INDEX('168-上海理工大学-is05(scie2018)'!$E:$E,MATCH(B624,'168-上海理工大学-is05(scie2018)'!$B:$B,0))</f>
        <v>#N/A</v>
      </c>
      <c r="D624" s="5">
        <v>4</v>
      </c>
      <c r="E624" s="5" t="s">
        <v>5030</v>
      </c>
      <c r="F624" s="5" t="s">
        <v>5478</v>
      </c>
      <c r="G624" s="5" t="s">
        <v>8469</v>
      </c>
      <c r="H624" s="8" t="s">
        <v>8470</v>
      </c>
      <c r="I624" s="5" t="s">
        <v>8469</v>
      </c>
      <c r="J624" s="8" t="s">
        <v>8470</v>
      </c>
      <c r="K624" s="5" t="s">
        <v>8469</v>
      </c>
      <c r="L624" s="8" t="s">
        <v>8470</v>
      </c>
      <c r="M624" s="5" t="s">
        <v>8471</v>
      </c>
      <c r="N624" s="5" t="s">
        <v>5428</v>
      </c>
      <c r="O624" s="5" t="s">
        <v>5428</v>
      </c>
      <c r="P624" s="5" t="s">
        <v>5428</v>
      </c>
      <c r="Q624" s="5" t="s">
        <v>5428</v>
      </c>
      <c r="R624" s="5" t="s">
        <v>8472</v>
      </c>
      <c r="S624" s="8" t="s">
        <v>8473</v>
      </c>
      <c r="T624" s="5" t="s">
        <v>8473</v>
      </c>
      <c r="U624" s="8" t="s">
        <v>353</v>
      </c>
      <c r="V624" s="5" t="s">
        <v>352</v>
      </c>
      <c r="W624" s="5" t="s">
        <v>303</v>
      </c>
      <c r="X624" s="5">
        <v>2018</v>
      </c>
      <c r="Y624" s="5">
        <v>38</v>
      </c>
      <c r="Z624" s="5">
        <v>4</v>
      </c>
      <c r="AA624" s="5" t="s">
        <v>354</v>
      </c>
      <c r="AB624" s="5" t="s">
        <v>304</v>
      </c>
      <c r="AC624" s="5" t="s">
        <v>355</v>
      </c>
      <c r="AD624" s="5" t="s">
        <v>4767</v>
      </c>
      <c r="AE624" s="5" t="s">
        <v>4768</v>
      </c>
      <c r="AF624" s="5" t="s">
        <v>14</v>
      </c>
      <c r="AG624" s="5">
        <v>0.434</v>
      </c>
      <c r="AH624" s="5" t="s">
        <v>5030</v>
      </c>
      <c r="AJ624" s="5" t="s">
        <v>8474</v>
      </c>
    </row>
    <row r="625" spans="1:36" x14ac:dyDescent="0.15">
      <c r="A625" s="3">
        <v>64</v>
      </c>
      <c r="B625" s="5" t="s">
        <v>363</v>
      </c>
      <c r="C625" s="5" t="e">
        <f>INDEX('168-上海理工大学-is05(scie2018)'!$E:$E,MATCH(B625,'168-上海理工大学-is05(scie2018)'!$B:$B,0))</f>
        <v>#N/A</v>
      </c>
      <c r="D625" s="5">
        <v>2</v>
      </c>
      <c r="E625" s="5" t="s">
        <v>5030</v>
      </c>
      <c r="F625" s="5" t="s">
        <v>6146</v>
      </c>
      <c r="G625" s="5" t="s">
        <v>8475</v>
      </c>
      <c r="H625" s="8" t="s">
        <v>8476</v>
      </c>
      <c r="I625" s="5" t="s">
        <v>6794</v>
      </c>
      <c r="J625" s="8" t="s">
        <v>6795</v>
      </c>
      <c r="K625" s="5" t="s">
        <v>6794</v>
      </c>
      <c r="L625" s="8" t="s">
        <v>6795</v>
      </c>
      <c r="M625" s="5" t="s">
        <v>8477</v>
      </c>
      <c r="N625" s="5" t="s">
        <v>5428</v>
      </c>
      <c r="O625" s="5" t="s">
        <v>5428</v>
      </c>
      <c r="P625" s="5" t="s">
        <v>5428</v>
      </c>
      <c r="Q625" s="5" t="s">
        <v>5428</v>
      </c>
      <c r="R625" s="5" t="s">
        <v>6550</v>
      </c>
      <c r="S625" s="8" t="s">
        <v>6550</v>
      </c>
      <c r="T625" s="5" t="s">
        <v>6550</v>
      </c>
      <c r="U625" s="8" t="s">
        <v>365</v>
      </c>
      <c r="V625" s="5" t="s">
        <v>364</v>
      </c>
      <c r="W625" s="5" t="s">
        <v>142</v>
      </c>
      <c r="X625" s="5">
        <v>2018</v>
      </c>
      <c r="Y625" s="5">
        <v>281</v>
      </c>
      <c r="AA625" s="5" t="s">
        <v>366</v>
      </c>
      <c r="AB625" s="5" t="s">
        <v>143</v>
      </c>
      <c r="AC625" s="5" t="s">
        <v>367</v>
      </c>
      <c r="AD625" s="5" t="s">
        <v>5113</v>
      </c>
      <c r="AE625" s="5" t="s">
        <v>4540</v>
      </c>
      <c r="AF625" s="5" t="s">
        <v>14</v>
      </c>
      <c r="AG625" s="5">
        <v>4.0720000000000001</v>
      </c>
      <c r="AH625" s="5" t="s">
        <v>5030</v>
      </c>
      <c r="AJ625" s="5" t="s">
        <v>8478</v>
      </c>
    </row>
    <row r="626" spans="1:36" x14ac:dyDescent="0.15">
      <c r="A626" s="3">
        <v>68</v>
      </c>
      <c r="B626" s="5" t="s">
        <v>384</v>
      </c>
      <c r="C626" s="5" t="e">
        <f>INDEX('168-上海理工大学-is05(scie2018)'!$E:$E,MATCH(B626,'168-上海理工大学-is05(scie2018)'!$B:$B,0))</f>
        <v>#N/A</v>
      </c>
      <c r="D626" s="5">
        <v>2</v>
      </c>
      <c r="E626" s="5" t="s">
        <v>5030</v>
      </c>
      <c r="F626" s="5" t="s">
        <v>5433</v>
      </c>
      <c r="G626" s="5" t="s">
        <v>8479</v>
      </c>
      <c r="H626" s="8" t="s">
        <v>8480</v>
      </c>
      <c r="I626" s="5" t="s">
        <v>8481</v>
      </c>
      <c r="J626" s="8" t="s">
        <v>8482</v>
      </c>
      <c r="K626" s="5" t="s">
        <v>8481</v>
      </c>
      <c r="L626" s="8" t="s">
        <v>8482</v>
      </c>
      <c r="M626" s="5" t="s">
        <v>8483</v>
      </c>
      <c r="N626" s="5" t="s">
        <v>5428</v>
      </c>
      <c r="O626" s="5" t="s">
        <v>5428</v>
      </c>
      <c r="P626" s="5" t="s">
        <v>5428</v>
      </c>
      <c r="Q626" s="5" t="s">
        <v>5431</v>
      </c>
      <c r="R626" s="5" t="s">
        <v>8484</v>
      </c>
      <c r="S626" s="8" t="s">
        <v>8485</v>
      </c>
      <c r="T626" s="5" t="s">
        <v>7639</v>
      </c>
      <c r="U626" s="8" t="s">
        <v>386</v>
      </c>
      <c r="V626" s="5" t="s">
        <v>385</v>
      </c>
      <c r="W626" s="5" t="s">
        <v>387</v>
      </c>
      <c r="X626" s="5">
        <v>2018</v>
      </c>
      <c r="Y626" s="5">
        <v>190</v>
      </c>
      <c r="AA626" s="5" t="s">
        <v>389</v>
      </c>
      <c r="AB626" s="5" t="s">
        <v>388</v>
      </c>
      <c r="AC626" s="5" t="s">
        <v>390</v>
      </c>
      <c r="AD626" s="5" t="s">
        <v>5117</v>
      </c>
      <c r="AE626" s="5" t="s">
        <v>4031</v>
      </c>
      <c r="AF626" s="5" t="s">
        <v>14</v>
      </c>
      <c r="AG626" s="5">
        <v>2.931</v>
      </c>
      <c r="AH626" s="5" t="s">
        <v>5030</v>
      </c>
      <c r="AJ626" s="5" t="s">
        <v>8486</v>
      </c>
    </row>
    <row r="627" spans="1:36" x14ac:dyDescent="0.15">
      <c r="A627" s="3">
        <v>70</v>
      </c>
      <c r="B627" s="5" t="s">
        <v>391</v>
      </c>
      <c r="C627" s="5" t="e">
        <f>INDEX('168-上海理工大学-is05(scie2018)'!$E:$E,MATCH(B627,'168-上海理工大学-is05(scie2018)'!$B:$B,0))</f>
        <v>#N/A</v>
      </c>
      <c r="D627" s="5">
        <v>4</v>
      </c>
      <c r="E627" s="5" t="s">
        <v>5030</v>
      </c>
      <c r="F627" s="5" t="s">
        <v>5427</v>
      </c>
      <c r="G627" s="5" t="s">
        <v>8487</v>
      </c>
      <c r="H627" s="8" t="s">
        <v>8488</v>
      </c>
      <c r="I627" s="5" t="s">
        <v>8487</v>
      </c>
      <c r="J627" s="8" t="s">
        <v>8488</v>
      </c>
      <c r="K627" s="5" t="s">
        <v>8487</v>
      </c>
      <c r="L627" s="8" t="s">
        <v>8488</v>
      </c>
      <c r="M627" s="5" t="s">
        <v>8489</v>
      </c>
      <c r="N627" s="5" t="s">
        <v>5428</v>
      </c>
      <c r="O627" s="5" t="s">
        <v>5428</v>
      </c>
      <c r="P627" s="5" t="s">
        <v>5428</v>
      </c>
      <c r="Q627" s="5" t="s">
        <v>5428</v>
      </c>
      <c r="R627" s="5" t="s">
        <v>8490</v>
      </c>
      <c r="S627" s="8" t="s">
        <v>8491</v>
      </c>
      <c r="T627" s="5" t="s">
        <v>6203</v>
      </c>
      <c r="U627" s="8" t="s">
        <v>393</v>
      </c>
      <c r="V627" s="5" t="s">
        <v>392</v>
      </c>
      <c r="W627" s="5" t="s">
        <v>394</v>
      </c>
      <c r="X627" s="5">
        <v>2018</v>
      </c>
      <c r="Y627" s="5">
        <v>47</v>
      </c>
      <c r="Z627" s="5">
        <v>2</v>
      </c>
      <c r="AA627" s="5" t="s">
        <v>396</v>
      </c>
      <c r="AB627" s="5" t="s">
        <v>395</v>
      </c>
      <c r="AC627" s="5" t="s">
        <v>254</v>
      </c>
      <c r="AD627" s="5" t="s">
        <v>5282</v>
      </c>
      <c r="AE627" s="5" t="s">
        <v>4839</v>
      </c>
      <c r="AF627" s="5" t="s">
        <v>14</v>
      </c>
      <c r="AG627" s="5">
        <v>0.38100000000000001</v>
      </c>
      <c r="AH627" s="5" t="s">
        <v>5030</v>
      </c>
      <c r="AJ627" s="5" t="s">
        <v>8492</v>
      </c>
    </row>
    <row r="628" spans="1:36" x14ac:dyDescent="0.15">
      <c r="A628" s="3">
        <v>73</v>
      </c>
      <c r="B628" s="5" t="s">
        <v>406</v>
      </c>
      <c r="C628" s="5" t="e">
        <f>INDEX('168-上海理工大学-is05(scie2018)'!$E:$E,MATCH(B628,'168-上海理工大学-is05(scie2018)'!$B:$B,0))</f>
        <v>#N/A</v>
      </c>
      <c r="D628" s="5">
        <v>2</v>
      </c>
      <c r="E628" s="5" t="s">
        <v>5030</v>
      </c>
      <c r="F628" s="5" t="s">
        <v>6146</v>
      </c>
      <c r="G628" s="5" t="s">
        <v>8431</v>
      </c>
      <c r="H628" s="8" t="s">
        <v>8432</v>
      </c>
      <c r="I628" s="5" t="s">
        <v>8433</v>
      </c>
      <c r="J628" s="8" t="s">
        <v>8434</v>
      </c>
      <c r="K628" s="5" t="s">
        <v>8433</v>
      </c>
      <c r="L628" s="8" t="s">
        <v>8434</v>
      </c>
      <c r="M628" s="5" t="s">
        <v>8435</v>
      </c>
      <c r="N628" s="5" t="s">
        <v>5428</v>
      </c>
      <c r="O628" s="5" t="s">
        <v>5428</v>
      </c>
      <c r="P628" s="5" t="s">
        <v>5431</v>
      </c>
      <c r="Q628" s="5" t="s">
        <v>5431</v>
      </c>
      <c r="R628" s="5" t="s">
        <v>8431</v>
      </c>
      <c r="S628" s="8" t="s">
        <v>8432</v>
      </c>
      <c r="T628" s="5" t="s">
        <v>5457</v>
      </c>
      <c r="U628" s="8" t="s">
        <v>66</v>
      </c>
      <c r="V628" s="5" t="s">
        <v>407</v>
      </c>
      <c r="W628" s="5" t="s">
        <v>61</v>
      </c>
      <c r="X628" s="5">
        <v>2018</v>
      </c>
      <c r="Y628" s="5">
        <v>91</v>
      </c>
      <c r="Z628" s="5">
        <v>3</v>
      </c>
      <c r="AA628" s="5" t="s">
        <v>408</v>
      </c>
      <c r="AB628" s="5" t="s">
        <v>62</v>
      </c>
      <c r="AC628" s="5" t="s">
        <v>24</v>
      </c>
      <c r="AD628" s="5" t="s">
        <v>5110</v>
      </c>
      <c r="AE628" s="5" t="s">
        <v>4015</v>
      </c>
      <c r="AF628" s="5" t="s">
        <v>14</v>
      </c>
      <c r="AG628" s="5">
        <v>4.6040000000000001</v>
      </c>
      <c r="AH628" s="5" t="s">
        <v>5030</v>
      </c>
      <c r="AJ628" s="5" t="s">
        <v>8430</v>
      </c>
    </row>
    <row r="629" spans="1:36" x14ac:dyDescent="0.15">
      <c r="A629" s="3">
        <v>74</v>
      </c>
      <c r="B629" s="5" t="s">
        <v>409</v>
      </c>
      <c r="C629" s="5" t="e">
        <f>INDEX('168-上海理工大学-is05(scie2018)'!$E:$E,MATCH(B629,'168-上海理工大学-is05(scie2018)'!$B:$B,0))</f>
        <v>#N/A</v>
      </c>
      <c r="D629" s="5">
        <v>2</v>
      </c>
      <c r="E629" s="5" t="s">
        <v>5030</v>
      </c>
      <c r="F629" s="5" t="s">
        <v>5427</v>
      </c>
      <c r="G629" s="5" t="s">
        <v>8493</v>
      </c>
      <c r="H629" s="8" t="s">
        <v>8494</v>
      </c>
      <c r="I629" s="5" t="s">
        <v>8493</v>
      </c>
      <c r="J629" s="8" t="s">
        <v>8494</v>
      </c>
      <c r="K629" s="5" t="s">
        <v>8493</v>
      </c>
      <c r="L629" s="8" t="s">
        <v>8494</v>
      </c>
      <c r="M629" s="5" t="s">
        <v>8495</v>
      </c>
      <c r="N629" s="5" t="s">
        <v>5428</v>
      </c>
      <c r="O629" s="5" t="s">
        <v>5428</v>
      </c>
      <c r="P629" s="5" t="s">
        <v>5428</v>
      </c>
      <c r="Q629" s="5" t="s">
        <v>5428</v>
      </c>
      <c r="R629" s="5" t="s">
        <v>8496</v>
      </c>
      <c r="S629" s="8" t="s">
        <v>8497</v>
      </c>
      <c r="T629" s="5" t="s">
        <v>5448</v>
      </c>
      <c r="U629" s="8" t="s">
        <v>411</v>
      </c>
      <c r="V629" s="5" t="s">
        <v>410</v>
      </c>
      <c r="W629" s="5" t="s">
        <v>61</v>
      </c>
      <c r="X629" s="5">
        <v>2018</v>
      </c>
      <c r="Y629" s="5">
        <v>91</v>
      </c>
      <c r="Z629" s="5">
        <v>3</v>
      </c>
      <c r="AA629" s="5" t="s">
        <v>412</v>
      </c>
      <c r="AB629" s="5" t="s">
        <v>62</v>
      </c>
      <c r="AC629" s="5" t="s">
        <v>413</v>
      </c>
      <c r="AD629" s="5" t="s">
        <v>5118</v>
      </c>
      <c r="AE629" s="5" t="s">
        <v>4079</v>
      </c>
      <c r="AF629" s="5" t="s">
        <v>14</v>
      </c>
      <c r="AG629" s="5">
        <v>4.6040000000000001</v>
      </c>
      <c r="AH629" s="5" t="s">
        <v>5030</v>
      </c>
      <c r="AJ629" s="5" t="s">
        <v>8430</v>
      </c>
    </row>
    <row r="630" spans="1:36" x14ac:dyDescent="0.15">
      <c r="A630" s="3">
        <v>75</v>
      </c>
      <c r="B630" s="5" t="s">
        <v>414</v>
      </c>
      <c r="C630" s="5" t="e">
        <f>INDEX('168-上海理工大学-is05(scie2018)'!$E:$E,MATCH(B630,'168-上海理工大学-is05(scie2018)'!$B:$B,0))</f>
        <v>#N/A</v>
      </c>
      <c r="D630" s="5">
        <v>4</v>
      </c>
      <c r="E630" s="5" t="s">
        <v>5030</v>
      </c>
      <c r="F630" s="5" t="s">
        <v>5433</v>
      </c>
      <c r="G630" s="5" t="s">
        <v>8460</v>
      </c>
      <c r="H630" s="8" t="s">
        <v>8461</v>
      </c>
      <c r="I630" s="5" t="s">
        <v>8462</v>
      </c>
      <c r="J630" s="8" t="s">
        <v>8463</v>
      </c>
      <c r="K630" s="5" t="s">
        <v>8462</v>
      </c>
      <c r="L630" s="8" t="s">
        <v>8463</v>
      </c>
      <c r="M630" s="5" t="s">
        <v>8498</v>
      </c>
      <c r="N630" s="5" t="s">
        <v>5428</v>
      </c>
      <c r="O630" s="5" t="s">
        <v>5428</v>
      </c>
      <c r="P630" s="5" t="s">
        <v>5428</v>
      </c>
      <c r="Q630" s="5" t="s">
        <v>5428</v>
      </c>
      <c r="R630" s="5" t="s">
        <v>6550</v>
      </c>
      <c r="S630" s="8" t="s">
        <v>6550</v>
      </c>
      <c r="T630" s="5" t="s">
        <v>6550</v>
      </c>
      <c r="U630" s="8" t="s">
        <v>416</v>
      </c>
      <c r="V630" s="5" t="s">
        <v>415</v>
      </c>
      <c r="W630" s="5" t="s">
        <v>252</v>
      </c>
      <c r="X630" s="5">
        <v>2018</v>
      </c>
      <c r="Y630" s="5">
        <v>25</v>
      </c>
      <c r="Z630" s="5">
        <v>2</v>
      </c>
      <c r="AB630" s="5" t="s">
        <v>253</v>
      </c>
      <c r="AC630" s="5" t="s">
        <v>254</v>
      </c>
      <c r="AD630" s="5" t="s">
        <v>5283</v>
      </c>
      <c r="AE630" s="5" t="s">
        <v>4074</v>
      </c>
      <c r="AF630" s="5" t="s">
        <v>14</v>
      </c>
      <c r="AG630" s="5">
        <v>0.748</v>
      </c>
      <c r="AH630" s="5" t="s">
        <v>5030</v>
      </c>
      <c r="AJ630" s="5" t="s">
        <v>8465</v>
      </c>
    </row>
    <row r="631" spans="1:36" x14ac:dyDescent="0.15">
      <c r="A631" s="3">
        <v>86</v>
      </c>
      <c r="B631" s="5" t="s">
        <v>473</v>
      </c>
      <c r="C631" s="5" t="e">
        <f>INDEX('168-上海理工大学-is05(scie2018)'!$E:$E,MATCH(B631,'168-上海理工大学-is05(scie2018)'!$B:$B,0))</f>
        <v>#N/A</v>
      </c>
      <c r="D631" s="5">
        <v>4</v>
      </c>
      <c r="E631" s="5" t="s">
        <v>5030</v>
      </c>
      <c r="F631" s="5" t="s">
        <v>5427</v>
      </c>
      <c r="G631" s="5" t="s">
        <v>8499</v>
      </c>
      <c r="H631" s="8" t="s">
        <v>8500</v>
      </c>
      <c r="I631" s="5" t="s">
        <v>8499</v>
      </c>
      <c r="J631" s="8" t="s">
        <v>8500</v>
      </c>
      <c r="K631" s="5" t="s">
        <v>8499</v>
      </c>
      <c r="L631" s="8" t="s">
        <v>8500</v>
      </c>
      <c r="M631" s="5" t="s">
        <v>8501</v>
      </c>
      <c r="N631" s="5" t="s">
        <v>5428</v>
      </c>
      <c r="O631" s="5" t="s">
        <v>5428</v>
      </c>
      <c r="P631" s="5" t="s">
        <v>5428</v>
      </c>
      <c r="Q631" s="5" t="s">
        <v>5428</v>
      </c>
      <c r="R631" s="5" t="s">
        <v>8502</v>
      </c>
      <c r="S631" s="8" t="s">
        <v>8503</v>
      </c>
      <c r="T631" s="5" t="s">
        <v>5448</v>
      </c>
      <c r="U631" s="8" t="s">
        <v>475</v>
      </c>
      <c r="V631" s="5" t="s">
        <v>474</v>
      </c>
      <c r="W631" s="5" t="s">
        <v>476</v>
      </c>
      <c r="X631" s="5">
        <v>2018</v>
      </c>
      <c r="Y631" s="5">
        <v>48</v>
      </c>
      <c r="Z631" s="5">
        <v>5</v>
      </c>
      <c r="AA631" s="5" t="s">
        <v>478</v>
      </c>
      <c r="AB631" s="5" t="s">
        <v>477</v>
      </c>
      <c r="AC631" s="5" t="s">
        <v>24</v>
      </c>
      <c r="AD631" s="5" t="s">
        <v>4931</v>
      </c>
      <c r="AE631" s="5" t="s">
        <v>4932</v>
      </c>
      <c r="AF631" s="5" t="s">
        <v>14</v>
      </c>
      <c r="AG631" s="5">
        <v>0.48099999999999998</v>
      </c>
      <c r="AH631" s="5" t="s">
        <v>5030</v>
      </c>
      <c r="AJ631" s="5" t="s">
        <v>8504</v>
      </c>
    </row>
    <row r="632" spans="1:36" x14ac:dyDescent="0.15">
      <c r="A632" s="3">
        <v>114</v>
      </c>
      <c r="B632" s="5" t="s">
        <v>610</v>
      </c>
      <c r="C632" s="5" t="e">
        <f>INDEX('168-上海理工大学-is05(scie2018)'!$E:$E,MATCH(B632,'168-上海理工大学-is05(scie2018)'!$B:$B,0))</f>
        <v>#N/A</v>
      </c>
      <c r="D632" s="5">
        <v>4</v>
      </c>
      <c r="E632" s="5" t="s">
        <v>5030</v>
      </c>
      <c r="F632" s="5" t="s">
        <v>5433</v>
      </c>
      <c r="G632" s="5" t="s">
        <v>8505</v>
      </c>
      <c r="H632" s="8" t="s">
        <v>8506</v>
      </c>
      <c r="I632" s="5" t="s">
        <v>8507</v>
      </c>
      <c r="J632" s="8" t="s">
        <v>8508</v>
      </c>
      <c r="K632" s="5" t="s">
        <v>8507</v>
      </c>
      <c r="L632" s="8" t="s">
        <v>8508</v>
      </c>
      <c r="M632" s="5" t="s">
        <v>8509</v>
      </c>
      <c r="N632" s="5" t="s">
        <v>5428</v>
      </c>
      <c r="O632" s="5" t="s">
        <v>5428</v>
      </c>
      <c r="P632" s="5" t="s">
        <v>5428</v>
      </c>
      <c r="Q632" s="5" t="s">
        <v>5428</v>
      </c>
      <c r="R632" s="5" t="s">
        <v>8505</v>
      </c>
      <c r="S632" s="8" t="s">
        <v>8506</v>
      </c>
      <c r="T632" s="5" t="s">
        <v>5457</v>
      </c>
      <c r="U632" s="8" t="s">
        <v>612</v>
      </c>
      <c r="V632" s="5" t="s">
        <v>611</v>
      </c>
      <c r="W632" s="5" t="s">
        <v>613</v>
      </c>
      <c r="X632" s="5">
        <v>2018</v>
      </c>
      <c r="Y632" s="5">
        <v>73</v>
      </c>
      <c r="Z632" s="5">
        <v>4</v>
      </c>
      <c r="AA632" s="5" t="s">
        <v>615</v>
      </c>
      <c r="AB632" s="5" t="s">
        <v>614</v>
      </c>
      <c r="AC632" s="5" t="s">
        <v>24</v>
      </c>
      <c r="AD632" s="5" t="s">
        <v>4774</v>
      </c>
      <c r="AE632" s="5" t="s">
        <v>4775</v>
      </c>
      <c r="AF632" s="5" t="s">
        <v>14</v>
      </c>
      <c r="AG632" s="5">
        <v>1.079</v>
      </c>
      <c r="AH632" s="5" t="s">
        <v>5030</v>
      </c>
      <c r="AJ632" s="5" t="s">
        <v>8510</v>
      </c>
    </row>
    <row r="633" spans="1:36" x14ac:dyDescent="0.15">
      <c r="A633" s="3">
        <v>122</v>
      </c>
      <c r="B633" s="5" t="s">
        <v>650</v>
      </c>
      <c r="C633" s="5" t="e">
        <f>INDEX('168-上海理工大学-is05(scie2018)'!$E:$E,MATCH(B633,'168-上海理工大学-is05(scie2018)'!$B:$B,0))</f>
        <v>#N/A</v>
      </c>
      <c r="D633" s="5">
        <v>2</v>
      </c>
      <c r="E633" s="5" t="s">
        <v>5030</v>
      </c>
      <c r="F633" s="5" t="s">
        <v>5427</v>
      </c>
      <c r="G633" s="5" t="s">
        <v>8511</v>
      </c>
      <c r="H633" s="8" t="s">
        <v>8512</v>
      </c>
      <c r="I633" s="5" t="s">
        <v>8511</v>
      </c>
      <c r="J633" s="8" t="s">
        <v>8512</v>
      </c>
      <c r="K633" s="5" t="s">
        <v>8511</v>
      </c>
      <c r="L633" s="8" t="s">
        <v>8512</v>
      </c>
      <c r="M633" s="5" t="s">
        <v>8513</v>
      </c>
      <c r="N633" s="5" t="s">
        <v>5428</v>
      </c>
      <c r="O633" s="5" t="s">
        <v>5428</v>
      </c>
      <c r="P633" s="5" t="s">
        <v>5428</v>
      </c>
      <c r="Q633" s="5" t="s">
        <v>5428</v>
      </c>
      <c r="R633" s="5" t="s">
        <v>6550</v>
      </c>
      <c r="S633" s="8" t="s">
        <v>6550</v>
      </c>
      <c r="T633" s="5" t="s">
        <v>6550</v>
      </c>
      <c r="U633" s="8" t="s">
        <v>652</v>
      </c>
      <c r="V633" s="5" t="s">
        <v>651</v>
      </c>
      <c r="W633" s="5" t="s">
        <v>653</v>
      </c>
      <c r="X633" s="5">
        <v>2018</v>
      </c>
      <c r="Y633" s="5">
        <v>339</v>
      </c>
      <c r="AA633" s="5" t="s">
        <v>655</v>
      </c>
      <c r="AB633" s="5" t="s">
        <v>654</v>
      </c>
      <c r="AC633" s="5" t="s">
        <v>24</v>
      </c>
      <c r="AD633" s="5" t="s">
        <v>4100</v>
      </c>
      <c r="AE633" s="5" t="s">
        <v>4056</v>
      </c>
      <c r="AF633" s="5" t="s">
        <v>14</v>
      </c>
      <c r="AG633" s="5">
        <v>3.0920000000000001</v>
      </c>
      <c r="AH633" s="5" t="s">
        <v>5030</v>
      </c>
      <c r="AJ633" s="5" t="s">
        <v>8514</v>
      </c>
    </row>
    <row r="634" spans="1:36" x14ac:dyDescent="0.15">
      <c r="A634" s="3">
        <v>135</v>
      </c>
      <c r="B634" s="5" t="s">
        <v>723</v>
      </c>
      <c r="C634" s="5" t="e">
        <f>INDEX('168-上海理工大学-is05(scie2018)'!$E:$E,MATCH(B634,'168-上海理工大学-is05(scie2018)'!$B:$B,0))</f>
        <v>#N/A</v>
      </c>
      <c r="D634" s="5">
        <v>1</v>
      </c>
      <c r="E634" s="5" t="s">
        <v>5030</v>
      </c>
      <c r="F634" s="5" t="s">
        <v>5433</v>
      </c>
      <c r="G634" s="5" t="s">
        <v>8515</v>
      </c>
      <c r="H634" s="8" t="s">
        <v>8516</v>
      </c>
      <c r="I634" s="5" t="s">
        <v>8507</v>
      </c>
      <c r="J634" s="8" t="s">
        <v>8508</v>
      </c>
      <c r="K634" s="5" t="s">
        <v>8507</v>
      </c>
      <c r="L634" s="8" t="s">
        <v>8508</v>
      </c>
      <c r="M634" s="5" t="s">
        <v>8517</v>
      </c>
      <c r="N634" s="5" t="s">
        <v>5428</v>
      </c>
      <c r="O634" s="5" t="s">
        <v>5428</v>
      </c>
      <c r="P634" s="5" t="s">
        <v>5428</v>
      </c>
      <c r="Q634" s="5" t="s">
        <v>5428</v>
      </c>
      <c r="R634" s="5" t="s">
        <v>8515</v>
      </c>
      <c r="S634" s="8" t="s">
        <v>8516</v>
      </c>
      <c r="T634" s="5" t="s">
        <v>5457</v>
      </c>
      <c r="U634" s="8" t="s">
        <v>725</v>
      </c>
      <c r="V634" s="5" t="s">
        <v>724</v>
      </c>
      <c r="W634" s="5" t="s">
        <v>726</v>
      </c>
      <c r="X634" s="5">
        <v>2018</v>
      </c>
      <c r="Y634" s="5">
        <v>85</v>
      </c>
      <c r="AA634" s="5" t="s">
        <v>728</v>
      </c>
      <c r="AB634" s="5" t="s">
        <v>727</v>
      </c>
      <c r="AC634" s="5" t="s">
        <v>24</v>
      </c>
      <c r="AD634" s="5" t="s">
        <v>4325</v>
      </c>
      <c r="AE634" s="5" t="s">
        <v>4326</v>
      </c>
      <c r="AF634" s="5" t="s">
        <v>14</v>
      </c>
      <c r="AG634" s="5">
        <v>3.4870000000000001</v>
      </c>
      <c r="AH634" s="5" t="s">
        <v>5030</v>
      </c>
      <c r="AJ634" s="5" t="s">
        <v>8518</v>
      </c>
    </row>
    <row r="635" spans="1:36" x14ac:dyDescent="0.15">
      <c r="A635" s="3">
        <v>143</v>
      </c>
      <c r="B635" s="5" t="s">
        <v>757</v>
      </c>
      <c r="C635" s="5" t="e">
        <f>INDEX('168-上海理工大学-is05(scie2018)'!$E:$E,MATCH(B635,'168-上海理工大学-is05(scie2018)'!$B:$B,0))</f>
        <v>#N/A</v>
      </c>
      <c r="D635" s="5">
        <v>3</v>
      </c>
      <c r="E635" s="5" t="s">
        <v>5030</v>
      </c>
      <c r="F635" s="5" t="s">
        <v>5433</v>
      </c>
      <c r="G635" s="5" t="s">
        <v>8519</v>
      </c>
      <c r="H635" s="8" t="s">
        <v>7126</v>
      </c>
      <c r="I635" s="5" t="s">
        <v>8520</v>
      </c>
      <c r="J635" s="8" t="s">
        <v>8521</v>
      </c>
      <c r="K635" s="5" t="s">
        <v>8520</v>
      </c>
      <c r="L635" s="8" t="s">
        <v>8521</v>
      </c>
      <c r="M635" s="5" t="s">
        <v>8522</v>
      </c>
      <c r="N635" s="5" t="s">
        <v>5428</v>
      </c>
      <c r="O635" s="5" t="s">
        <v>5428</v>
      </c>
      <c r="P635" s="5" t="s">
        <v>5428</v>
      </c>
      <c r="Q635" s="5" t="s">
        <v>5428</v>
      </c>
      <c r="R635" s="5" t="s">
        <v>8519</v>
      </c>
      <c r="S635" s="8" t="s">
        <v>7126</v>
      </c>
      <c r="T635" s="5" t="s">
        <v>5457</v>
      </c>
      <c r="U635" s="8" t="s">
        <v>759</v>
      </c>
      <c r="V635" s="5" t="s">
        <v>758</v>
      </c>
      <c r="W635" s="5" t="s">
        <v>760</v>
      </c>
      <c r="X635" s="5">
        <v>2018</v>
      </c>
      <c r="AB635" s="5" t="s">
        <v>761</v>
      </c>
      <c r="AC635" s="5" t="s">
        <v>762</v>
      </c>
      <c r="AD635" s="5" t="s">
        <v>4416</v>
      </c>
      <c r="AE635" s="5" t="s">
        <v>4417</v>
      </c>
      <c r="AF635" s="5" t="s">
        <v>14</v>
      </c>
      <c r="AG635" s="5">
        <v>1.637</v>
      </c>
      <c r="AH635" s="5" t="s">
        <v>5030</v>
      </c>
      <c r="AJ635" s="5" t="s">
        <v>6019</v>
      </c>
    </row>
    <row r="636" spans="1:36" x14ac:dyDescent="0.15">
      <c r="A636" s="3">
        <v>165</v>
      </c>
      <c r="B636" s="5" t="s">
        <v>870</v>
      </c>
      <c r="C636" s="5" t="e">
        <f>INDEX('168-上海理工大学-is05(scie2018)'!$E:$E,MATCH(B636,'168-上海理工大学-is05(scie2018)'!$B:$B,0))</f>
        <v>#N/A</v>
      </c>
      <c r="D636" s="5">
        <v>4</v>
      </c>
      <c r="E636" s="5" t="s">
        <v>5030</v>
      </c>
      <c r="F636" s="5" t="s">
        <v>6146</v>
      </c>
      <c r="G636" s="5" t="s">
        <v>8523</v>
      </c>
      <c r="H636" s="8" t="s">
        <v>8524</v>
      </c>
      <c r="I636" s="5" t="s">
        <v>8525</v>
      </c>
      <c r="J636" s="8" t="s">
        <v>8526</v>
      </c>
      <c r="K636" s="5" t="s">
        <v>8525</v>
      </c>
      <c r="L636" s="8" t="s">
        <v>8526</v>
      </c>
      <c r="M636" s="5" t="s">
        <v>8527</v>
      </c>
      <c r="N636" s="5" t="s">
        <v>5431</v>
      </c>
      <c r="O636" s="5" t="s">
        <v>5428</v>
      </c>
      <c r="P636" s="5" t="s">
        <v>5428</v>
      </c>
      <c r="Q636" s="5" t="s">
        <v>5428</v>
      </c>
      <c r="R636" s="5" t="s">
        <v>8523</v>
      </c>
      <c r="S636" s="8" t="s">
        <v>8524</v>
      </c>
      <c r="T636" s="5" t="s">
        <v>5457</v>
      </c>
      <c r="U636" s="8" t="s">
        <v>872</v>
      </c>
      <c r="V636" s="5" t="s">
        <v>871</v>
      </c>
      <c r="W636" s="5" t="s">
        <v>811</v>
      </c>
      <c r="X636" s="5">
        <v>2018</v>
      </c>
      <c r="AA636" s="5" t="s">
        <v>17</v>
      </c>
      <c r="AB636" s="5" t="s">
        <v>812</v>
      </c>
      <c r="AC636" s="5" t="s">
        <v>762</v>
      </c>
      <c r="AD636" s="5" t="s">
        <v>4650</v>
      </c>
      <c r="AE636" s="5" t="s">
        <v>4068</v>
      </c>
      <c r="AF636" s="5" t="s">
        <v>14</v>
      </c>
      <c r="AG636" s="5">
        <v>1.51</v>
      </c>
      <c r="AH636" s="5" t="s">
        <v>5030</v>
      </c>
    </row>
    <row r="637" spans="1:36" x14ac:dyDescent="0.15">
      <c r="A637" s="3">
        <v>176</v>
      </c>
      <c r="B637" s="5" t="s">
        <v>926</v>
      </c>
      <c r="C637" s="5" t="e">
        <f>INDEX('168-上海理工大学-is05(scie2018)'!$E:$E,MATCH(B637,'168-上海理工大学-is05(scie2018)'!$B:$B,0))</f>
        <v>#N/A</v>
      </c>
      <c r="D637" s="5">
        <v>2</v>
      </c>
      <c r="E637" s="5" t="s">
        <v>5030</v>
      </c>
      <c r="F637" s="5" t="s">
        <v>5433</v>
      </c>
      <c r="G637" s="5" t="s">
        <v>8528</v>
      </c>
      <c r="H637" s="8" t="s">
        <v>8529</v>
      </c>
      <c r="I637" s="5" t="s">
        <v>8530</v>
      </c>
      <c r="J637" s="8" t="s">
        <v>8531</v>
      </c>
      <c r="K637" s="5" t="s">
        <v>8530</v>
      </c>
      <c r="L637" s="8" t="s">
        <v>8531</v>
      </c>
      <c r="M637" s="5" t="s">
        <v>8532</v>
      </c>
      <c r="N637" s="5" t="s">
        <v>5428</v>
      </c>
      <c r="O637" s="5" t="s">
        <v>5428</v>
      </c>
      <c r="P637" s="5" t="s">
        <v>5428</v>
      </c>
      <c r="Q637" s="5" t="s">
        <v>5428</v>
      </c>
      <c r="R637" s="5" t="s">
        <v>8528</v>
      </c>
      <c r="S637" s="8" t="s">
        <v>8529</v>
      </c>
      <c r="T637" s="5" t="s">
        <v>5457</v>
      </c>
      <c r="U637" s="8" t="s">
        <v>928</v>
      </c>
      <c r="V637" s="5" t="s">
        <v>927</v>
      </c>
      <c r="W637" s="5" t="s">
        <v>929</v>
      </c>
      <c r="X637" s="5">
        <v>2018</v>
      </c>
      <c r="Y637" s="5">
        <v>127</v>
      </c>
      <c r="AA637" s="5" t="s">
        <v>931</v>
      </c>
      <c r="AB637" s="5" t="s">
        <v>930</v>
      </c>
      <c r="AC637" s="5" t="s">
        <v>355</v>
      </c>
      <c r="AD637" s="5" t="s">
        <v>5112</v>
      </c>
      <c r="AE637" s="5" t="s">
        <v>4731</v>
      </c>
      <c r="AF637" s="5" t="s">
        <v>14</v>
      </c>
      <c r="AG637" s="5">
        <v>1.6779999999999999</v>
      </c>
      <c r="AH637" s="5" t="s">
        <v>5030</v>
      </c>
      <c r="AJ637" s="5" t="s">
        <v>8533</v>
      </c>
    </row>
    <row r="638" spans="1:36" x14ac:dyDescent="0.15">
      <c r="A638" s="3">
        <v>182</v>
      </c>
      <c r="B638" s="5" t="s">
        <v>952</v>
      </c>
      <c r="C638" s="5" t="e">
        <f>INDEX('168-上海理工大学-is05(scie2018)'!$E:$E,MATCH(B638,'168-上海理工大学-is05(scie2018)'!$B:$B,0))</f>
        <v>#N/A</v>
      </c>
      <c r="D638" s="5">
        <v>3</v>
      </c>
      <c r="E638" s="5" t="s">
        <v>5030</v>
      </c>
      <c r="F638" s="5" t="s">
        <v>6146</v>
      </c>
      <c r="G638" s="5" t="s">
        <v>8534</v>
      </c>
      <c r="H638" s="8" t="s">
        <v>8535</v>
      </c>
      <c r="I638" s="5" t="s">
        <v>8536</v>
      </c>
      <c r="J638" s="8" t="s">
        <v>8537</v>
      </c>
      <c r="K638" s="5" t="s">
        <v>8536</v>
      </c>
      <c r="L638" s="8" t="s">
        <v>8537</v>
      </c>
      <c r="M638" s="5" t="s">
        <v>8538</v>
      </c>
      <c r="N638" s="5" t="s">
        <v>5428</v>
      </c>
      <c r="O638" s="5" t="s">
        <v>5428</v>
      </c>
      <c r="P638" s="5" t="s">
        <v>5428</v>
      </c>
      <c r="Q638" s="5" t="s">
        <v>5428</v>
      </c>
      <c r="R638" s="5" t="s">
        <v>8534</v>
      </c>
      <c r="S638" s="8" t="s">
        <v>8535</v>
      </c>
      <c r="T638" s="5" t="s">
        <v>5457</v>
      </c>
      <c r="U638" s="8" t="s">
        <v>954</v>
      </c>
      <c r="V638" s="5" t="s">
        <v>953</v>
      </c>
      <c r="W638" s="5" t="s">
        <v>910</v>
      </c>
      <c r="X638" s="5">
        <v>2018</v>
      </c>
      <c r="Y638" s="5">
        <v>57</v>
      </c>
      <c r="Z638" s="5">
        <v>10</v>
      </c>
      <c r="AA638" s="5" t="s">
        <v>955</v>
      </c>
      <c r="AB638" s="5" t="s">
        <v>911</v>
      </c>
      <c r="AC638" s="5" t="s">
        <v>956</v>
      </c>
      <c r="AD638" s="5" t="s">
        <v>5204</v>
      </c>
      <c r="AE638" s="5" t="s">
        <v>4746</v>
      </c>
      <c r="AF638" s="5" t="s">
        <v>14</v>
      </c>
      <c r="AG638" s="5">
        <v>1.9730000000000001</v>
      </c>
      <c r="AH638" s="5" t="s">
        <v>5030</v>
      </c>
      <c r="AJ638" s="5" t="s">
        <v>8539</v>
      </c>
    </row>
    <row r="639" spans="1:36" x14ac:dyDescent="0.15">
      <c r="A639" s="3">
        <v>195</v>
      </c>
      <c r="B639" s="5" t="s">
        <v>1011</v>
      </c>
      <c r="C639" s="5" t="e">
        <f>INDEX('168-上海理工大学-is05(scie2018)'!$E:$E,MATCH(B639,'168-上海理工大学-is05(scie2018)'!$B:$B,0))</f>
        <v>#N/A</v>
      </c>
      <c r="D639" s="5">
        <v>4</v>
      </c>
      <c r="E639" s="5" t="s">
        <v>5030</v>
      </c>
      <c r="F639" s="5" t="s">
        <v>5433</v>
      </c>
      <c r="G639" s="5" t="s">
        <v>8520</v>
      </c>
      <c r="H639" s="8" t="s">
        <v>8521</v>
      </c>
      <c r="I639" s="5" t="s">
        <v>8520</v>
      </c>
      <c r="J639" s="8" t="s">
        <v>8521</v>
      </c>
      <c r="K639" s="5" t="s">
        <v>8520</v>
      </c>
      <c r="L639" s="8" t="s">
        <v>8521</v>
      </c>
      <c r="M639" s="5" t="s">
        <v>8540</v>
      </c>
      <c r="N639" s="5" t="s">
        <v>5428</v>
      </c>
      <c r="O639" s="5" t="s">
        <v>5428</v>
      </c>
      <c r="P639" s="5" t="s">
        <v>5428</v>
      </c>
      <c r="Q639" s="5" t="s">
        <v>5428</v>
      </c>
      <c r="R639" s="5" t="s">
        <v>8541</v>
      </c>
      <c r="S639" s="8" t="s">
        <v>8542</v>
      </c>
      <c r="T639" s="5" t="s">
        <v>5487</v>
      </c>
      <c r="U639" s="8" t="s">
        <v>1013</v>
      </c>
      <c r="V639" s="5" t="s">
        <v>1012</v>
      </c>
      <c r="W639" s="5" t="s">
        <v>1014</v>
      </c>
      <c r="X639" s="5">
        <v>2018</v>
      </c>
      <c r="Y639" s="5">
        <v>34</v>
      </c>
      <c r="Z639" s="5">
        <v>2</v>
      </c>
      <c r="AA639" s="5" t="s">
        <v>1016</v>
      </c>
      <c r="AB639" s="5" t="s">
        <v>1015</v>
      </c>
      <c r="AC639" s="5" t="s">
        <v>24</v>
      </c>
      <c r="AD639" s="5" t="s">
        <v>5276</v>
      </c>
      <c r="AE639" s="5" t="s">
        <v>4102</v>
      </c>
      <c r="AF639" s="5" t="s">
        <v>14</v>
      </c>
      <c r="AG639" s="5">
        <v>0.32600000000000001</v>
      </c>
      <c r="AH639" s="5" t="s">
        <v>5030</v>
      </c>
      <c r="AJ639" s="5" t="s">
        <v>6031</v>
      </c>
    </row>
    <row r="640" spans="1:36" x14ac:dyDescent="0.15">
      <c r="A640" s="3">
        <v>201</v>
      </c>
      <c r="B640" s="5" t="s">
        <v>1038</v>
      </c>
      <c r="C640" s="5" t="e">
        <f>INDEX('168-上海理工大学-is05(scie2018)'!$E:$E,MATCH(B640,'168-上海理工大学-is05(scie2018)'!$B:$B,0))</f>
        <v>#N/A</v>
      </c>
      <c r="D640" s="5">
        <v>4</v>
      </c>
      <c r="E640" s="5" t="s">
        <v>5030</v>
      </c>
      <c r="F640" s="5" t="s">
        <v>5427</v>
      </c>
      <c r="G640" s="5" t="s">
        <v>8511</v>
      </c>
      <c r="H640" s="8" t="s">
        <v>8512</v>
      </c>
      <c r="I640" s="5" t="s">
        <v>8511</v>
      </c>
      <c r="J640" s="8" t="s">
        <v>8512</v>
      </c>
      <c r="K640" s="5" t="s">
        <v>8511</v>
      </c>
      <c r="L640" s="8" t="s">
        <v>8512</v>
      </c>
      <c r="M640" s="5" t="s">
        <v>8543</v>
      </c>
      <c r="N640" s="5" t="s">
        <v>5428</v>
      </c>
      <c r="O640" s="5" t="s">
        <v>5428</v>
      </c>
      <c r="P640" s="5" t="s">
        <v>5428</v>
      </c>
      <c r="Q640" s="5" t="s">
        <v>5428</v>
      </c>
      <c r="R640" s="5" t="s">
        <v>6550</v>
      </c>
      <c r="S640" s="8" t="s">
        <v>6550</v>
      </c>
      <c r="T640" s="5" t="s">
        <v>6550</v>
      </c>
      <c r="U640" s="8" t="s">
        <v>1040</v>
      </c>
      <c r="V640" s="5" t="s">
        <v>1039</v>
      </c>
      <c r="W640" s="5" t="s">
        <v>811</v>
      </c>
      <c r="X640" s="5">
        <v>2018</v>
      </c>
      <c r="AB640" s="5" t="s">
        <v>812</v>
      </c>
      <c r="AC640" s="5" t="s">
        <v>109</v>
      </c>
      <c r="AD640" s="5" t="s">
        <v>5277</v>
      </c>
      <c r="AE640" s="5" t="s">
        <v>4825</v>
      </c>
      <c r="AF640" s="5" t="s">
        <v>14</v>
      </c>
      <c r="AG640" s="5">
        <v>1.51</v>
      </c>
      <c r="AH640" s="5" t="s">
        <v>5030</v>
      </c>
      <c r="AJ640" s="5" t="s">
        <v>8544</v>
      </c>
    </row>
    <row r="641" spans="1:36" x14ac:dyDescent="0.15">
      <c r="A641" s="3">
        <v>203</v>
      </c>
      <c r="B641" s="5" t="s">
        <v>1047</v>
      </c>
      <c r="C641" s="5" t="e">
        <f>INDEX('168-上海理工大学-is05(scie2018)'!$E:$E,MATCH(B641,'168-上海理工大学-is05(scie2018)'!$B:$B,0))</f>
        <v>#N/A</v>
      </c>
      <c r="D641" s="5">
        <v>4</v>
      </c>
      <c r="E641" s="5" t="s">
        <v>5030</v>
      </c>
      <c r="F641" s="5" t="s">
        <v>5433</v>
      </c>
      <c r="G641" s="5" t="s">
        <v>8545</v>
      </c>
      <c r="H641" s="8" t="s">
        <v>8546</v>
      </c>
      <c r="I641" s="5" t="s">
        <v>8547</v>
      </c>
      <c r="J641" s="8" t="s">
        <v>8548</v>
      </c>
      <c r="K641" s="5" t="s">
        <v>8547</v>
      </c>
      <c r="L641" s="8" t="s">
        <v>8548</v>
      </c>
      <c r="M641" s="5" t="s">
        <v>8549</v>
      </c>
      <c r="N641" s="5" t="s">
        <v>5428</v>
      </c>
      <c r="O641" s="5" t="s">
        <v>5428</v>
      </c>
      <c r="P641" s="5" t="s">
        <v>5428</v>
      </c>
      <c r="Q641" s="5" t="s">
        <v>5428</v>
      </c>
      <c r="R641" s="5" t="s">
        <v>8550</v>
      </c>
      <c r="S641" s="8" t="s">
        <v>8551</v>
      </c>
      <c r="T641" s="5" t="s">
        <v>5733</v>
      </c>
      <c r="U641" s="8" t="s">
        <v>1049</v>
      </c>
      <c r="V641" s="5" t="s">
        <v>1048</v>
      </c>
      <c r="W641" s="5" t="s">
        <v>811</v>
      </c>
      <c r="X641" s="5">
        <v>2018</v>
      </c>
      <c r="AB641" s="5" t="s">
        <v>812</v>
      </c>
      <c r="AC641" s="5" t="s">
        <v>24</v>
      </c>
      <c r="AD641" s="5" t="s">
        <v>5279</v>
      </c>
      <c r="AE641" s="5" t="s">
        <v>4060</v>
      </c>
      <c r="AF641" s="5" t="s">
        <v>14</v>
      </c>
      <c r="AG641" s="5">
        <v>1.51</v>
      </c>
      <c r="AH641" s="5" t="s">
        <v>5030</v>
      </c>
      <c r="AJ641" s="5" t="s">
        <v>8544</v>
      </c>
    </row>
    <row r="642" spans="1:36" x14ac:dyDescent="0.15">
      <c r="A642" s="3">
        <v>205</v>
      </c>
      <c r="B642" s="5" t="s">
        <v>1057</v>
      </c>
      <c r="C642" s="5" t="e">
        <f>INDEX('168-上海理工大学-is05(scie2018)'!$E:$E,MATCH(B642,'168-上海理工大学-is05(scie2018)'!$B:$B,0))</f>
        <v>#N/A</v>
      </c>
      <c r="D642" s="5">
        <v>1</v>
      </c>
      <c r="E642" s="5" t="s">
        <v>5030</v>
      </c>
      <c r="F642" s="5" t="s">
        <v>5427</v>
      </c>
      <c r="G642" s="5" t="s">
        <v>8493</v>
      </c>
      <c r="H642" s="8" t="s">
        <v>8494</v>
      </c>
      <c r="I642" s="5" t="s">
        <v>8493</v>
      </c>
      <c r="J642" s="8" t="s">
        <v>8494</v>
      </c>
      <c r="K642" s="5" t="s">
        <v>8493</v>
      </c>
      <c r="L642" s="8" t="s">
        <v>8494</v>
      </c>
      <c r="M642" s="5" t="s">
        <v>8552</v>
      </c>
      <c r="N642" s="5" t="s">
        <v>5428</v>
      </c>
      <c r="O642" s="5" t="s">
        <v>5428</v>
      </c>
      <c r="P642" s="5" t="s">
        <v>5428</v>
      </c>
      <c r="Q642" s="5" t="s">
        <v>5428</v>
      </c>
      <c r="R642" s="5" t="s">
        <v>8553</v>
      </c>
      <c r="S642" s="8" t="s">
        <v>8554</v>
      </c>
      <c r="T642" s="5" t="s">
        <v>5487</v>
      </c>
      <c r="U642" s="8" t="s">
        <v>1059</v>
      </c>
      <c r="V642" s="5" t="s">
        <v>1058</v>
      </c>
      <c r="W642" s="5" t="s">
        <v>726</v>
      </c>
      <c r="X642" s="5">
        <v>2018</v>
      </c>
      <c r="Y642" s="5">
        <v>76</v>
      </c>
      <c r="AA642" s="5" t="s">
        <v>1060</v>
      </c>
      <c r="AB642" s="5" t="s">
        <v>727</v>
      </c>
      <c r="AC642" s="5" t="s">
        <v>413</v>
      </c>
      <c r="AD642" s="5" t="s">
        <v>5119</v>
      </c>
      <c r="AE642" s="5" t="s">
        <v>4079</v>
      </c>
      <c r="AF642" s="5" t="s">
        <v>14</v>
      </c>
      <c r="AG642" s="5">
        <v>3.4870000000000001</v>
      </c>
      <c r="AH642" s="5" t="s">
        <v>5030</v>
      </c>
      <c r="AJ642" s="5" t="s">
        <v>8518</v>
      </c>
    </row>
    <row r="643" spans="1:36" x14ac:dyDescent="0.15">
      <c r="A643" s="3">
        <v>209</v>
      </c>
      <c r="B643" s="5" t="s">
        <v>1077</v>
      </c>
      <c r="C643" s="5" t="e">
        <f>INDEX('168-上海理工大学-is05(scie2018)'!$E:$E,MATCH(B643,'168-上海理工大学-is05(scie2018)'!$B:$B,0))</f>
        <v>#N/A</v>
      </c>
      <c r="D643" s="5">
        <v>4</v>
      </c>
      <c r="E643" s="5" t="s">
        <v>5030</v>
      </c>
      <c r="F643" s="5" t="s">
        <v>5427</v>
      </c>
      <c r="G643" s="5" t="s">
        <v>8555</v>
      </c>
      <c r="H643" s="8" t="s">
        <v>8556</v>
      </c>
      <c r="I643" s="5" t="s">
        <v>8555</v>
      </c>
      <c r="J643" s="8" t="s">
        <v>8556</v>
      </c>
      <c r="K643" s="5" t="s">
        <v>8555</v>
      </c>
      <c r="L643" s="8" t="s">
        <v>8556</v>
      </c>
      <c r="M643" s="5" t="s">
        <v>8557</v>
      </c>
      <c r="N643" s="5" t="s">
        <v>5428</v>
      </c>
      <c r="O643" s="5" t="s">
        <v>5428</v>
      </c>
      <c r="P643" s="5" t="s">
        <v>5428</v>
      </c>
      <c r="Q643" s="5" t="s">
        <v>5428</v>
      </c>
      <c r="R643" s="5" t="s">
        <v>6550</v>
      </c>
      <c r="S643" s="8" t="s">
        <v>6550</v>
      </c>
      <c r="T643" s="5" t="s">
        <v>6550</v>
      </c>
      <c r="U643" s="8" t="s">
        <v>1079</v>
      </c>
      <c r="V643" s="5" t="s">
        <v>1078</v>
      </c>
      <c r="W643" s="5" t="s">
        <v>811</v>
      </c>
      <c r="X643" s="5">
        <v>2018</v>
      </c>
      <c r="AB643" s="5" t="s">
        <v>812</v>
      </c>
      <c r="AC643" s="5" t="s">
        <v>24</v>
      </c>
      <c r="AD643" s="5" t="s">
        <v>5284</v>
      </c>
      <c r="AE643" s="5" t="s">
        <v>4859</v>
      </c>
      <c r="AF643" s="5" t="s">
        <v>14</v>
      </c>
      <c r="AG643" s="5">
        <v>1.51</v>
      </c>
      <c r="AH643" s="5" t="s">
        <v>5030</v>
      </c>
      <c r="AJ643" s="5" t="s">
        <v>8544</v>
      </c>
    </row>
    <row r="644" spans="1:36" x14ac:dyDescent="0.15">
      <c r="A644" s="3">
        <v>210</v>
      </c>
      <c r="B644" s="5" t="s">
        <v>1080</v>
      </c>
      <c r="C644" s="5" t="e">
        <f>INDEX('168-上海理工大学-is05(scie2018)'!$E:$E,MATCH(B644,'168-上海理工大学-is05(scie2018)'!$B:$B,0))</f>
        <v>#N/A</v>
      </c>
      <c r="D644" s="5">
        <v>3</v>
      </c>
      <c r="E644" s="5" t="s">
        <v>5030</v>
      </c>
      <c r="F644" s="5" t="s">
        <v>5433</v>
      </c>
      <c r="G644" s="5" t="s">
        <v>8558</v>
      </c>
      <c r="H644" s="8" t="s">
        <v>8559</v>
      </c>
      <c r="I644" s="5" t="s">
        <v>8560</v>
      </c>
      <c r="J644" s="8" t="s">
        <v>8561</v>
      </c>
      <c r="K644" s="5" t="s">
        <v>8560</v>
      </c>
      <c r="L644" s="8" t="s">
        <v>8561</v>
      </c>
      <c r="M644" s="5" t="s">
        <v>8562</v>
      </c>
      <c r="N644" s="5" t="s">
        <v>5428</v>
      </c>
      <c r="O644" s="5" t="s">
        <v>5428</v>
      </c>
      <c r="P644" s="5" t="s">
        <v>5428</v>
      </c>
      <c r="Q644" s="5" t="s">
        <v>5428</v>
      </c>
      <c r="R644" s="5" t="s">
        <v>8558</v>
      </c>
      <c r="S644" s="8" t="s">
        <v>8559</v>
      </c>
      <c r="T644" s="5" t="s">
        <v>5457</v>
      </c>
      <c r="U644" s="8" t="s">
        <v>1082</v>
      </c>
      <c r="V644" s="5" t="s">
        <v>1081</v>
      </c>
      <c r="W644" s="5" t="s">
        <v>910</v>
      </c>
      <c r="X644" s="5">
        <v>2018</v>
      </c>
      <c r="Y644" s="5">
        <v>57</v>
      </c>
      <c r="Z644" s="5">
        <v>2</v>
      </c>
      <c r="AA644" s="5" t="s">
        <v>1083</v>
      </c>
      <c r="AB644" s="5" t="s">
        <v>911</v>
      </c>
      <c r="AC644" s="5" t="s">
        <v>254</v>
      </c>
      <c r="AD644" s="5" t="s">
        <v>5213</v>
      </c>
      <c r="AE644" s="5" t="s">
        <v>4546</v>
      </c>
      <c r="AF644" s="5" t="s">
        <v>14</v>
      </c>
      <c r="AG644" s="5">
        <v>1.9730000000000001</v>
      </c>
      <c r="AH644" s="5" t="s">
        <v>5030</v>
      </c>
      <c r="AJ644" s="5" t="s">
        <v>8539</v>
      </c>
    </row>
    <row r="645" spans="1:36" x14ac:dyDescent="0.15">
      <c r="A645" s="3">
        <v>219</v>
      </c>
      <c r="B645" s="5" t="s">
        <v>1121</v>
      </c>
      <c r="C645" s="5" t="e">
        <f>INDEX('168-上海理工大学-is05(scie2018)'!$E:$E,MATCH(B645,'168-上海理工大学-is05(scie2018)'!$B:$B,0))</f>
        <v>#N/A</v>
      </c>
      <c r="D645" s="5">
        <v>3</v>
      </c>
      <c r="E645" s="5" t="s">
        <v>5030</v>
      </c>
      <c r="F645" s="5" t="s">
        <v>5433</v>
      </c>
      <c r="G645" s="5" t="s">
        <v>8563</v>
      </c>
      <c r="H645" s="8" t="s">
        <v>8564</v>
      </c>
      <c r="I645" s="5" t="s">
        <v>8565</v>
      </c>
      <c r="J645" s="8" t="s">
        <v>8566</v>
      </c>
      <c r="K645" s="5" t="s">
        <v>8565</v>
      </c>
      <c r="L645" s="8" t="s">
        <v>8566</v>
      </c>
      <c r="M645" s="5" t="s">
        <v>8567</v>
      </c>
      <c r="N645" s="5" t="s">
        <v>5428</v>
      </c>
      <c r="O645" s="5" t="s">
        <v>5428</v>
      </c>
      <c r="P645" s="5" t="s">
        <v>5428</v>
      </c>
      <c r="Q645" s="5" t="s">
        <v>5428</v>
      </c>
      <c r="R645" s="5" t="s">
        <v>8568</v>
      </c>
      <c r="S645" s="8" t="s">
        <v>8569</v>
      </c>
      <c r="T645" s="5" t="s">
        <v>5689</v>
      </c>
      <c r="U645" s="8" t="s">
        <v>1123</v>
      </c>
      <c r="V645" s="5" t="s">
        <v>1122</v>
      </c>
      <c r="W645" s="5" t="s">
        <v>1124</v>
      </c>
      <c r="X645" s="5">
        <v>2018</v>
      </c>
      <c r="AB645" s="5" t="s">
        <v>1125</v>
      </c>
      <c r="AC645" s="5" t="s">
        <v>24</v>
      </c>
      <c r="AD645" s="5" t="s">
        <v>5214</v>
      </c>
      <c r="AE645" s="5" t="s">
        <v>4135</v>
      </c>
      <c r="AF645" s="5" t="s">
        <v>14</v>
      </c>
      <c r="AG645" s="5">
        <v>1.9530000000000001</v>
      </c>
      <c r="AH645" s="5" t="s">
        <v>5030</v>
      </c>
      <c r="AJ645" s="5" t="s">
        <v>8570</v>
      </c>
    </row>
    <row r="646" spans="1:36" x14ac:dyDescent="0.15">
      <c r="A646" s="3">
        <v>222</v>
      </c>
      <c r="B646" s="5" t="s">
        <v>1138</v>
      </c>
      <c r="C646" s="5" t="e">
        <f>INDEX('168-上海理工大学-is05(scie2018)'!$E:$E,MATCH(B646,'168-上海理工大学-is05(scie2018)'!$B:$B,0))</f>
        <v>#N/A</v>
      </c>
      <c r="D646" s="5">
        <v>3</v>
      </c>
      <c r="E646" s="5" t="s">
        <v>5030</v>
      </c>
      <c r="F646" s="5" t="s">
        <v>5427</v>
      </c>
      <c r="G646" s="5" t="s">
        <v>8565</v>
      </c>
      <c r="H646" s="8" t="s">
        <v>8566</v>
      </c>
      <c r="I646" s="5" t="s">
        <v>8565</v>
      </c>
      <c r="J646" s="8" t="s">
        <v>8566</v>
      </c>
      <c r="K646" s="5" t="s">
        <v>8565</v>
      </c>
      <c r="L646" s="8" t="s">
        <v>8566</v>
      </c>
      <c r="M646" s="5" t="s">
        <v>8571</v>
      </c>
      <c r="N646" s="5" t="s">
        <v>5428</v>
      </c>
      <c r="O646" s="5" t="s">
        <v>5428</v>
      </c>
      <c r="P646" s="5" t="s">
        <v>5428</v>
      </c>
      <c r="Q646" s="5" t="s">
        <v>5428</v>
      </c>
      <c r="R646" s="5" t="s">
        <v>8572</v>
      </c>
      <c r="S646" s="8" t="s">
        <v>8573</v>
      </c>
      <c r="T646" s="5" t="s">
        <v>5487</v>
      </c>
      <c r="U646" s="8" t="s">
        <v>1140</v>
      </c>
      <c r="V646" s="5" t="s">
        <v>1139</v>
      </c>
      <c r="W646" s="5" t="s">
        <v>1124</v>
      </c>
      <c r="X646" s="5">
        <v>2018</v>
      </c>
      <c r="AB646" s="5" t="s">
        <v>1125</v>
      </c>
      <c r="AC646" s="5" t="s">
        <v>24</v>
      </c>
      <c r="AD646" s="5" t="s">
        <v>5215</v>
      </c>
      <c r="AE646" s="5" t="s">
        <v>4135</v>
      </c>
      <c r="AF646" s="5" t="s">
        <v>14</v>
      </c>
      <c r="AG646" s="5">
        <v>1.9530000000000001</v>
      </c>
      <c r="AH646" s="5" t="s">
        <v>5030</v>
      </c>
      <c r="AJ646" s="5" t="s">
        <v>8570</v>
      </c>
    </row>
    <row r="647" spans="1:36" x14ac:dyDescent="0.15">
      <c r="A647" s="3">
        <v>227</v>
      </c>
      <c r="B647" s="5" t="s">
        <v>1157</v>
      </c>
      <c r="C647" s="5" t="e">
        <f>INDEX('168-上海理工大学-is05(scie2018)'!$E:$E,MATCH(B647,'168-上海理工大学-is05(scie2018)'!$B:$B,0))</f>
        <v>#N/A</v>
      </c>
      <c r="D647" s="5">
        <v>1</v>
      </c>
      <c r="E647" s="5" t="s">
        <v>5030</v>
      </c>
      <c r="F647" s="5" t="s">
        <v>5433</v>
      </c>
      <c r="G647" s="5" t="s">
        <v>8574</v>
      </c>
      <c r="H647" s="8" t="s">
        <v>8575</v>
      </c>
      <c r="I647" s="5" t="s">
        <v>8507</v>
      </c>
      <c r="J647" s="8" t="s">
        <v>8508</v>
      </c>
      <c r="K647" s="5" t="s">
        <v>8507</v>
      </c>
      <c r="L647" s="8" t="s">
        <v>8508</v>
      </c>
      <c r="M647" s="5" t="s">
        <v>8576</v>
      </c>
      <c r="N647" s="5" t="s">
        <v>5428</v>
      </c>
      <c r="O647" s="5" t="s">
        <v>5428</v>
      </c>
      <c r="P647" s="5" t="s">
        <v>5428</v>
      </c>
      <c r="Q647" s="5" t="s">
        <v>5428</v>
      </c>
      <c r="R647" s="5" t="s">
        <v>8574</v>
      </c>
      <c r="S647" s="8" t="s">
        <v>8575</v>
      </c>
      <c r="T647" s="5" t="s">
        <v>5457</v>
      </c>
      <c r="U647" s="8" t="s">
        <v>1159</v>
      </c>
      <c r="V647" s="5" t="s">
        <v>1158</v>
      </c>
      <c r="W647" s="5" t="s">
        <v>726</v>
      </c>
      <c r="X647" s="5">
        <v>2018</v>
      </c>
      <c r="Y647" s="5">
        <v>75</v>
      </c>
      <c r="AA647" s="5" t="s">
        <v>1160</v>
      </c>
      <c r="AB647" s="5" t="s">
        <v>727</v>
      </c>
      <c r="AC647" s="5" t="s">
        <v>24</v>
      </c>
      <c r="AD647" s="5" t="s">
        <v>5121</v>
      </c>
      <c r="AE647" s="5" t="s">
        <v>4326</v>
      </c>
      <c r="AF647" s="5" t="s">
        <v>14</v>
      </c>
      <c r="AG647" s="5">
        <v>3.4870000000000001</v>
      </c>
      <c r="AH647" s="5" t="s">
        <v>5030</v>
      </c>
      <c r="AJ647" s="5" t="s">
        <v>8518</v>
      </c>
    </row>
    <row r="648" spans="1:36" x14ac:dyDescent="0.15">
      <c r="A648" s="3">
        <v>229</v>
      </c>
      <c r="B648" s="5" t="s">
        <v>1168</v>
      </c>
      <c r="C648" s="5" t="e">
        <f>INDEX('168-上海理工大学-is05(scie2018)'!$E:$E,MATCH(B648,'168-上海理工大学-is05(scie2018)'!$B:$B,0))</f>
        <v>#N/A</v>
      </c>
      <c r="D648" s="5">
        <v>3</v>
      </c>
      <c r="E648" s="5" t="s">
        <v>5030</v>
      </c>
      <c r="F648" s="5" t="s">
        <v>5433</v>
      </c>
      <c r="G648" s="5" t="s">
        <v>8577</v>
      </c>
      <c r="H648" s="8" t="s">
        <v>8578</v>
      </c>
      <c r="I648" s="5" t="s">
        <v>8579</v>
      </c>
      <c r="J648" s="8" t="s">
        <v>8580</v>
      </c>
      <c r="K648" s="5" t="s">
        <v>8579</v>
      </c>
      <c r="L648" s="8" t="s">
        <v>8580</v>
      </c>
      <c r="M648" s="5" t="s">
        <v>8581</v>
      </c>
      <c r="N648" s="5" t="s">
        <v>5428</v>
      </c>
      <c r="O648" s="5" t="s">
        <v>5428</v>
      </c>
      <c r="P648" s="5" t="s">
        <v>5428</v>
      </c>
      <c r="Q648" s="5" t="s">
        <v>5428</v>
      </c>
      <c r="R648" s="5" t="s">
        <v>8577</v>
      </c>
      <c r="S648" s="8" t="s">
        <v>8578</v>
      </c>
      <c r="T648" s="5" t="s">
        <v>5457</v>
      </c>
      <c r="U648" s="8" t="s">
        <v>1170</v>
      </c>
      <c r="V648" s="5" t="s">
        <v>1169</v>
      </c>
      <c r="W648" s="5" t="s">
        <v>1171</v>
      </c>
      <c r="X648" s="5">
        <v>2018</v>
      </c>
      <c r="Y648" s="5">
        <v>233</v>
      </c>
      <c r="AA648" s="5" t="s">
        <v>1173</v>
      </c>
      <c r="AB648" s="5" t="s">
        <v>1172</v>
      </c>
      <c r="AC648" s="5" t="s">
        <v>1174</v>
      </c>
      <c r="AD648" s="5" t="s">
        <v>4155</v>
      </c>
      <c r="AE648" s="5" t="s">
        <v>4041</v>
      </c>
      <c r="AF648" s="5" t="s">
        <v>14</v>
      </c>
      <c r="AG648" s="5">
        <v>3.0190000000000001</v>
      </c>
      <c r="AH648" s="5" t="s">
        <v>5030</v>
      </c>
      <c r="AJ648" s="5" t="s">
        <v>8582</v>
      </c>
    </row>
    <row r="649" spans="1:36" x14ac:dyDescent="0.15">
      <c r="A649" s="3">
        <v>238</v>
      </c>
      <c r="B649" s="5" t="s">
        <v>1221</v>
      </c>
      <c r="C649" s="5" t="e">
        <f>INDEX('168-上海理工大学-is05(scie2018)'!$E:$E,MATCH(B649,'168-上海理工大学-is05(scie2018)'!$B:$B,0))</f>
        <v>#N/A</v>
      </c>
      <c r="D649" s="5">
        <v>4</v>
      </c>
      <c r="E649" s="5" t="s">
        <v>5030</v>
      </c>
      <c r="F649" s="5" t="s">
        <v>5433</v>
      </c>
      <c r="G649" s="5" t="s">
        <v>8583</v>
      </c>
      <c r="H649" s="8" t="s">
        <v>8584</v>
      </c>
      <c r="I649" s="5" t="s">
        <v>8427</v>
      </c>
      <c r="J649" s="8" t="s">
        <v>8428</v>
      </c>
      <c r="K649" s="5" t="s">
        <v>8427</v>
      </c>
      <c r="L649" s="8" t="s">
        <v>8428</v>
      </c>
      <c r="M649" s="5" t="s">
        <v>8585</v>
      </c>
      <c r="N649" s="5" t="s">
        <v>5428</v>
      </c>
      <c r="O649" s="5" t="s">
        <v>5428</v>
      </c>
      <c r="P649" s="5" t="s">
        <v>5428</v>
      </c>
      <c r="Q649" s="5" t="s">
        <v>5428</v>
      </c>
      <c r="R649" s="5" t="s">
        <v>8583</v>
      </c>
      <c r="S649" s="8" t="s">
        <v>8584</v>
      </c>
      <c r="T649" s="5" t="s">
        <v>5457</v>
      </c>
      <c r="U649" s="8" t="s">
        <v>1223</v>
      </c>
      <c r="V649" s="5" t="s">
        <v>1222</v>
      </c>
      <c r="W649" s="5" t="s">
        <v>1224</v>
      </c>
      <c r="X649" s="5">
        <v>2018</v>
      </c>
      <c r="Y649" s="5">
        <v>93</v>
      </c>
      <c r="Z649" s="5">
        <v>12</v>
      </c>
      <c r="AB649" s="5" t="s">
        <v>1225</v>
      </c>
      <c r="AC649" s="5" t="s">
        <v>24</v>
      </c>
      <c r="AD649" s="5" t="s">
        <v>4219</v>
      </c>
      <c r="AE649" s="5" t="s">
        <v>4020</v>
      </c>
      <c r="AF649" s="5" t="s">
        <v>14</v>
      </c>
      <c r="AG649" s="5">
        <v>2.1509999999999998</v>
      </c>
      <c r="AH649" s="5" t="s">
        <v>5030</v>
      </c>
      <c r="AJ649" s="5" t="s">
        <v>8586</v>
      </c>
    </row>
    <row r="650" spans="1:36" x14ac:dyDescent="0.15">
      <c r="A650" s="3">
        <v>262</v>
      </c>
      <c r="B650" s="5" t="s">
        <v>1335</v>
      </c>
      <c r="C650" s="5" t="e">
        <f>INDEX('168-上海理工大学-is05(scie2018)'!$E:$E,MATCH(B650,'168-上海理工大学-is05(scie2018)'!$B:$B,0))</f>
        <v>#N/A</v>
      </c>
      <c r="D650" s="5">
        <v>4</v>
      </c>
      <c r="E650" s="5" t="s">
        <v>5030</v>
      </c>
      <c r="F650" s="5" t="s">
        <v>5433</v>
      </c>
      <c r="G650" s="5" t="s">
        <v>8460</v>
      </c>
      <c r="H650" s="8" t="s">
        <v>8587</v>
      </c>
      <c r="I650" s="5" t="s">
        <v>8462</v>
      </c>
      <c r="J650" s="8" t="s">
        <v>8463</v>
      </c>
      <c r="K650" s="5" t="s">
        <v>8462</v>
      </c>
      <c r="L650" s="8" t="s">
        <v>8463</v>
      </c>
      <c r="M650" s="5" t="s">
        <v>8588</v>
      </c>
      <c r="N650" s="5" t="s">
        <v>5428</v>
      </c>
      <c r="O650" s="5" t="s">
        <v>5428</v>
      </c>
      <c r="P650" s="5" t="s">
        <v>5428</v>
      </c>
      <c r="Q650" s="5" t="s">
        <v>5428</v>
      </c>
      <c r="R650" s="5" t="s">
        <v>6550</v>
      </c>
      <c r="S650" s="8" t="s">
        <v>6550</v>
      </c>
      <c r="T650" s="5" t="s">
        <v>6550</v>
      </c>
      <c r="U650" s="8" t="s">
        <v>1337</v>
      </c>
      <c r="V650" s="5" t="s">
        <v>1336</v>
      </c>
      <c r="W650" s="5" t="s">
        <v>1338</v>
      </c>
      <c r="X650" s="5">
        <v>2018</v>
      </c>
      <c r="Y650" s="5">
        <v>13</v>
      </c>
      <c r="Z650" s="5">
        <v>10</v>
      </c>
      <c r="AA650" s="5" t="s">
        <v>1340</v>
      </c>
      <c r="AB650" s="5" t="s">
        <v>1339</v>
      </c>
      <c r="AC650" s="5" t="s">
        <v>254</v>
      </c>
      <c r="AD650" s="5" t="s">
        <v>4368</v>
      </c>
      <c r="AE650" s="5" t="s">
        <v>4369</v>
      </c>
      <c r="AF650" s="5" t="s">
        <v>14</v>
      </c>
      <c r="AG650" s="5">
        <v>0.97499999999999998</v>
      </c>
      <c r="AH650" s="5" t="s">
        <v>5030</v>
      </c>
      <c r="AJ650" s="5" t="s">
        <v>6045</v>
      </c>
    </row>
    <row r="651" spans="1:36" x14ac:dyDescent="0.15">
      <c r="A651" s="3">
        <v>267</v>
      </c>
      <c r="B651" s="5" t="s">
        <v>1364</v>
      </c>
      <c r="C651" s="5" t="e">
        <f>INDEX('168-上海理工大学-is05(scie2018)'!$E:$E,MATCH(B651,'168-上海理工大学-is05(scie2018)'!$B:$B,0))</f>
        <v>#N/A</v>
      </c>
      <c r="D651" s="5">
        <v>3</v>
      </c>
      <c r="E651" s="5" t="s">
        <v>5030</v>
      </c>
      <c r="F651" s="5" t="s">
        <v>5433</v>
      </c>
      <c r="G651" s="5" t="s">
        <v>8589</v>
      </c>
      <c r="H651" s="8" t="s">
        <v>8590</v>
      </c>
      <c r="I651" s="5" t="s">
        <v>8436</v>
      </c>
      <c r="J651" s="8" t="s">
        <v>8437</v>
      </c>
      <c r="K651" s="5" t="s">
        <v>8436</v>
      </c>
      <c r="L651" s="8" t="s">
        <v>8437</v>
      </c>
      <c r="M651" s="5" t="s">
        <v>8591</v>
      </c>
      <c r="N651" s="5" t="s">
        <v>5428</v>
      </c>
      <c r="O651" s="5" t="s">
        <v>5431</v>
      </c>
      <c r="P651" s="5" t="s">
        <v>5428</v>
      </c>
      <c r="Q651" s="5" t="s">
        <v>5431</v>
      </c>
      <c r="R651" s="5" t="s">
        <v>8592</v>
      </c>
      <c r="S651" s="8" t="s">
        <v>8593</v>
      </c>
      <c r="T651" s="5" t="s">
        <v>8127</v>
      </c>
      <c r="U651" s="8" t="s">
        <v>1366</v>
      </c>
      <c r="V651" s="5" t="s">
        <v>1365</v>
      </c>
      <c r="W651" s="5" t="s">
        <v>1367</v>
      </c>
      <c r="X651" s="5">
        <v>2018</v>
      </c>
      <c r="Y651" s="5">
        <v>18</v>
      </c>
      <c r="Z651" s="5">
        <v>10</v>
      </c>
      <c r="AB651" s="5" t="s">
        <v>1368</v>
      </c>
      <c r="AC651" s="5" t="s">
        <v>24</v>
      </c>
      <c r="AD651" s="5" t="s">
        <v>4366</v>
      </c>
      <c r="AE651" s="5" t="s">
        <v>4367</v>
      </c>
      <c r="AF651" s="5" t="s">
        <v>14</v>
      </c>
      <c r="AG651" s="5">
        <v>2.895</v>
      </c>
      <c r="AH651" s="5" t="s">
        <v>5030</v>
      </c>
      <c r="AJ651" s="5" t="s">
        <v>8594</v>
      </c>
    </row>
    <row r="652" spans="1:36" x14ac:dyDescent="0.15">
      <c r="A652" s="3">
        <v>273</v>
      </c>
      <c r="B652" s="5" t="s">
        <v>1398</v>
      </c>
      <c r="C652" s="5" t="e">
        <f>INDEX('168-上海理工大学-is05(scie2018)'!$E:$E,MATCH(B652,'168-上海理工大学-is05(scie2018)'!$B:$B,0))</f>
        <v>#N/A</v>
      </c>
      <c r="D652" s="5">
        <v>4</v>
      </c>
      <c r="E652" s="5" t="s">
        <v>5030</v>
      </c>
      <c r="F652" s="5" t="s">
        <v>5427</v>
      </c>
      <c r="G652" s="5" t="s">
        <v>8493</v>
      </c>
      <c r="H652" s="8" t="s">
        <v>8494</v>
      </c>
      <c r="I652" s="5" t="s">
        <v>8493</v>
      </c>
      <c r="J652" s="8" t="s">
        <v>8494</v>
      </c>
      <c r="K652" s="5" t="s">
        <v>8493</v>
      </c>
      <c r="L652" s="8" t="s">
        <v>8494</v>
      </c>
      <c r="M652" s="5" t="s">
        <v>8595</v>
      </c>
      <c r="N652" s="5" t="s">
        <v>5428</v>
      </c>
      <c r="O652" s="5" t="s">
        <v>5428</v>
      </c>
      <c r="P652" s="5" t="s">
        <v>5428</v>
      </c>
      <c r="Q652" s="5" t="s">
        <v>5428</v>
      </c>
      <c r="R652" s="5" t="s">
        <v>8596</v>
      </c>
      <c r="S652" s="8" t="s">
        <v>8597</v>
      </c>
      <c r="T652" s="5" t="s">
        <v>6489</v>
      </c>
      <c r="U652" s="8" t="s">
        <v>1400</v>
      </c>
      <c r="V652" s="5" t="s">
        <v>1399</v>
      </c>
      <c r="W652" s="5" t="s">
        <v>1396</v>
      </c>
      <c r="X652" s="5">
        <v>2018</v>
      </c>
      <c r="Y652" s="5">
        <v>32</v>
      </c>
      <c r="Z652" s="5">
        <v>27</v>
      </c>
      <c r="AB652" s="5" t="s">
        <v>1397</v>
      </c>
      <c r="AC652" s="5" t="s">
        <v>24</v>
      </c>
      <c r="AD652" s="5" t="s">
        <v>4411</v>
      </c>
      <c r="AE652" s="5" t="s">
        <v>4412</v>
      </c>
      <c r="AF652" s="5" t="s">
        <v>14</v>
      </c>
      <c r="AG652" s="5">
        <v>0.92900000000000005</v>
      </c>
      <c r="AH652" s="5" t="s">
        <v>5030</v>
      </c>
      <c r="AJ652" s="5" t="s">
        <v>8598</v>
      </c>
    </row>
    <row r="653" spans="1:36" x14ac:dyDescent="0.15">
      <c r="A653" s="3">
        <v>277</v>
      </c>
      <c r="B653" s="5" t="s">
        <v>1414</v>
      </c>
      <c r="C653" s="5" t="e">
        <f>INDEX('168-上海理工大学-is05(scie2018)'!$E:$E,MATCH(B653,'168-上海理工大学-is05(scie2018)'!$B:$B,0))</f>
        <v>#N/A</v>
      </c>
      <c r="D653" s="5">
        <v>4</v>
      </c>
      <c r="E653" s="5" t="s">
        <v>5030</v>
      </c>
      <c r="F653" s="5" t="s">
        <v>5433</v>
      </c>
      <c r="G653" s="5" t="s">
        <v>8599</v>
      </c>
      <c r="H653" s="8" t="s">
        <v>8600</v>
      </c>
      <c r="I653" s="5" t="s">
        <v>8599</v>
      </c>
      <c r="J653" s="8" t="s">
        <v>8600</v>
      </c>
      <c r="K653" s="5" t="s">
        <v>8601</v>
      </c>
      <c r="L653" s="8" t="s">
        <v>8602</v>
      </c>
      <c r="M653" s="5" t="s">
        <v>8600</v>
      </c>
      <c r="N653" s="5" t="s">
        <v>5428</v>
      </c>
      <c r="O653" s="5" t="s">
        <v>5428</v>
      </c>
      <c r="P653" s="5" t="s">
        <v>5428</v>
      </c>
      <c r="Q653" s="5" t="s">
        <v>5428</v>
      </c>
      <c r="R653" s="5" t="s">
        <v>8599</v>
      </c>
      <c r="S653" s="8" t="s">
        <v>8600</v>
      </c>
      <c r="T653" s="5" t="s">
        <v>5457</v>
      </c>
      <c r="U653" s="8" t="s">
        <v>1416</v>
      </c>
      <c r="V653" s="5" t="s">
        <v>1415</v>
      </c>
      <c r="W653" s="5" t="s">
        <v>1417</v>
      </c>
      <c r="X653" s="5">
        <v>2018</v>
      </c>
      <c r="Y653" s="5">
        <v>33</v>
      </c>
      <c r="Z653" s="5">
        <v>27</v>
      </c>
      <c r="AB653" s="5" t="s">
        <v>1418</v>
      </c>
      <c r="AC653" s="5" t="s">
        <v>149</v>
      </c>
      <c r="AD653" s="5" t="s">
        <v>4432</v>
      </c>
      <c r="AE653" s="5" t="s">
        <v>4433</v>
      </c>
      <c r="AF653" s="5" t="s">
        <v>14</v>
      </c>
      <c r="AG653" s="5">
        <v>1.367</v>
      </c>
      <c r="AH653" s="5" t="s">
        <v>5030</v>
      </c>
      <c r="AJ653" s="5" t="s">
        <v>8603</v>
      </c>
    </row>
    <row r="654" spans="1:36" x14ac:dyDescent="0.15">
      <c r="A654" s="3">
        <v>289</v>
      </c>
      <c r="B654" s="5" t="s">
        <v>1471</v>
      </c>
      <c r="C654" s="5" t="e">
        <f>INDEX('168-上海理工大学-is05(scie2018)'!$E:$E,MATCH(B654,'168-上海理工大学-is05(scie2018)'!$B:$B,0))</f>
        <v>#N/A</v>
      </c>
      <c r="D654" s="5">
        <v>3</v>
      </c>
      <c r="E654" s="5" t="s">
        <v>5030</v>
      </c>
      <c r="F654" s="5" t="s">
        <v>5433</v>
      </c>
      <c r="G654" s="5" t="s">
        <v>8604</v>
      </c>
      <c r="H654" s="8" t="s">
        <v>8605</v>
      </c>
      <c r="I654" s="5" t="s">
        <v>8606</v>
      </c>
      <c r="J654" s="8" t="s">
        <v>8607</v>
      </c>
      <c r="K654" s="5" t="s">
        <v>8606</v>
      </c>
      <c r="L654" s="8" t="s">
        <v>8607</v>
      </c>
      <c r="M654" s="5" t="s">
        <v>8608</v>
      </c>
      <c r="N654" s="5" t="s">
        <v>5428</v>
      </c>
      <c r="O654" s="5" t="s">
        <v>5428</v>
      </c>
      <c r="P654" s="5" t="s">
        <v>5428</v>
      </c>
      <c r="Q654" s="5" t="s">
        <v>5428</v>
      </c>
      <c r="R654" s="5" t="s">
        <v>8609</v>
      </c>
      <c r="S654" s="8" t="s">
        <v>8610</v>
      </c>
      <c r="T654" s="5" t="s">
        <v>6237</v>
      </c>
      <c r="U654" s="8" t="s">
        <v>1473</v>
      </c>
      <c r="V654" s="5" t="s">
        <v>1472</v>
      </c>
      <c r="W654" s="5" t="s">
        <v>1276</v>
      </c>
      <c r="X654" s="5">
        <v>2018</v>
      </c>
      <c r="Y654" s="5">
        <v>82</v>
      </c>
      <c r="AA654" s="5" t="s">
        <v>1474</v>
      </c>
      <c r="AB654" s="5" t="s">
        <v>1277</v>
      </c>
      <c r="AC654" s="5" t="s">
        <v>109</v>
      </c>
      <c r="AD654" s="5" t="s">
        <v>4551</v>
      </c>
      <c r="AE654" s="5" t="s">
        <v>4065</v>
      </c>
      <c r="AF654" s="5" t="s">
        <v>14</v>
      </c>
      <c r="AG654" s="5">
        <v>2.6869999999999998</v>
      </c>
      <c r="AH654" s="5" t="s">
        <v>5030</v>
      </c>
      <c r="AJ654" s="5" t="s">
        <v>8611</v>
      </c>
    </row>
    <row r="655" spans="1:36" x14ac:dyDescent="0.15">
      <c r="A655" s="3">
        <v>308</v>
      </c>
      <c r="B655" s="5" t="s">
        <v>1566</v>
      </c>
      <c r="C655" s="5" t="e">
        <f>INDEX('168-上海理工大学-is05(scie2018)'!$E:$E,MATCH(B655,'168-上海理工大学-is05(scie2018)'!$B:$B,0))</f>
        <v>#N/A</v>
      </c>
      <c r="D655" s="5">
        <v>3</v>
      </c>
      <c r="E655" s="5" t="s">
        <v>5030</v>
      </c>
      <c r="F655" s="5" t="s">
        <v>5427</v>
      </c>
      <c r="G655" s="5" t="s">
        <v>8612</v>
      </c>
      <c r="H655" s="8" t="s">
        <v>8613</v>
      </c>
      <c r="I655" s="5" t="s">
        <v>8612</v>
      </c>
      <c r="J655" s="8" t="s">
        <v>8613</v>
      </c>
      <c r="K655" s="5" t="s">
        <v>8612</v>
      </c>
      <c r="L655" s="8" t="s">
        <v>8613</v>
      </c>
      <c r="M655" s="5" t="s">
        <v>8614</v>
      </c>
      <c r="N655" s="5" t="s">
        <v>5428</v>
      </c>
      <c r="O655" s="5" t="s">
        <v>5428</v>
      </c>
      <c r="P655" s="5" t="s">
        <v>5428</v>
      </c>
      <c r="Q655" s="5" t="s">
        <v>5431</v>
      </c>
      <c r="R655" s="5" t="s">
        <v>8615</v>
      </c>
      <c r="S655" s="8" t="s">
        <v>8616</v>
      </c>
      <c r="T655" s="5" t="s">
        <v>6425</v>
      </c>
      <c r="U655" s="8" t="s">
        <v>1568</v>
      </c>
      <c r="V655" s="5" t="s">
        <v>1567</v>
      </c>
      <c r="W655" s="5" t="s">
        <v>1379</v>
      </c>
      <c r="X655" s="5">
        <v>2018</v>
      </c>
      <c r="Y655" s="5">
        <v>102</v>
      </c>
      <c r="AA655" s="5" t="s">
        <v>1569</v>
      </c>
      <c r="AB655" s="5" t="s">
        <v>1380</v>
      </c>
      <c r="AC655" s="5" t="s">
        <v>355</v>
      </c>
      <c r="AD655" s="5" t="s">
        <v>5109</v>
      </c>
      <c r="AE655" s="5" t="s">
        <v>4076</v>
      </c>
      <c r="AF655" s="5" t="s">
        <v>14</v>
      </c>
      <c r="AG655" s="5">
        <v>3.355</v>
      </c>
      <c r="AH655" s="5" t="s">
        <v>5030</v>
      </c>
      <c r="AJ655" s="5" t="s">
        <v>8617</v>
      </c>
    </row>
    <row r="656" spans="1:36" x14ac:dyDescent="0.15">
      <c r="A656" s="3">
        <v>313</v>
      </c>
      <c r="B656" s="5" t="s">
        <v>1588</v>
      </c>
      <c r="C656" s="5" t="e">
        <f>INDEX('168-上海理工大学-is05(scie2018)'!$E:$E,MATCH(B656,'168-上海理工大学-is05(scie2018)'!$B:$B,0))</f>
        <v>#N/A</v>
      </c>
      <c r="D656" s="5">
        <v>3</v>
      </c>
      <c r="E656" s="5" t="s">
        <v>5030</v>
      </c>
      <c r="F656" s="5" t="s">
        <v>5427</v>
      </c>
      <c r="G656" s="5" t="s">
        <v>8618</v>
      </c>
      <c r="H656" s="8" t="s">
        <v>8619</v>
      </c>
      <c r="I656" s="5" t="s">
        <v>8560</v>
      </c>
      <c r="J656" s="8" t="s">
        <v>8561</v>
      </c>
      <c r="K656" s="5" t="s">
        <v>8618</v>
      </c>
      <c r="L656" s="8" t="s">
        <v>8619</v>
      </c>
      <c r="M656" s="5" t="s">
        <v>8620</v>
      </c>
      <c r="N656" s="5" t="s">
        <v>5428</v>
      </c>
      <c r="O656" s="5" t="s">
        <v>5428</v>
      </c>
      <c r="P656" s="5" t="s">
        <v>5428</v>
      </c>
      <c r="Q656" s="5" t="s">
        <v>5428</v>
      </c>
      <c r="R656" s="5" t="s">
        <v>6550</v>
      </c>
      <c r="S656" s="8" t="s">
        <v>6550</v>
      </c>
      <c r="T656" s="5" t="s">
        <v>6550</v>
      </c>
      <c r="U656" s="8" t="s">
        <v>1590</v>
      </c>
      <c r="V656" s="5" t="s">
        <v>1589</v>
      </c>
      <c r="W656" s="5" t="s">
        <v>1591</v>
      </c>
      <c r="X656" s="5">
        <v>2018</v>
      </c>
      <c r="Y656" s="5">
        <v>101</v>
      </c>
      <c r="AA656" s="5" t="s">
        <v>1593</v>
      </c>
      <c r="AB656" s="5" t="s">
        <v>1592</v>
      </c>
      <c r="AC656" s="5" t="s">
        <v>24</v>
      </c>
      <c r="AD656" s="5" t="s">
        <v>5203</v>
      </c>
      <c r="AE656" s="5" t="s">
        <v>4730</v>
      </c>
      <c r="AF656" s="5" t="s">
        <v>14</v>
      </c>
      <c r="AG656" s="5">
        <v>3.319</v>
      </c>
      <c r="AH656" s="5" t="s">
        <v>5030</v>
      </c>
      <c r="AJ656" s="5" t="s">
        <v>8621</v>
      </c>
    </row>
    <row r="657" spans="1:36" x14ac:dyDescent="0.15">
      <c r="A657" s="3">
        <v>324</v>
      </c>
      <c r="B657" s="5" t="s">
        <v>1639</v>
      </c>
      <c r="C657" s="5" t="e">
        <f>INDEX('168-上海理工大学-is05(scie2018)'!$E:$E,MATCH(B657,'168-上海理工大学-is05(scie2018)'!$B:$B,0))</f>
        <v>#N/A</v>
      </c>
      <c r="D657" s="5">
        <v>4</v>
      </c>
      <c r="E657" s="5" t="s">
        <v>5030</v>
      </c>
      <c r="F657" s="5" t="s">
        <v>5433</v>
      </c>
      <c r="G657" s="5" t="s">
        <v>8460</v>
      </c>
      <c r="H657" s="8" t="s">
        <v>8622</v>
      </c>
      <c r="I657" s="5" t="s">
        <v>8462</v>
      </c>
      <c r="J657" s="8" t="s">
        <v>8463</v>
      </c>
      <c r="K657" s="5" t="s">
        <v>8462</v>
      </c>
      <c r="L657" s="8" t="s">
        <v>8463</v>
      </c>
      <c r="M657" s="5" t="s">
        <v>8623</v>
      </c>
      <c r="N657" s="5" t="s">
        <v>5428</v>
      </c>
      <c r="O657" s="5" t="s">
        <v>5428</v>
      </c>
      <c r="P657" s="5" t="s">
        <v>5428</v>
      </c>
      <c r="Q657" s="5" t="s">
        <v>5428</v>
      </c>
      <c r="R657" s="5" t="s">
        <v>6550</v>
      </c>
      <c r="S657" s="8" t="s">
        <v>6550</v>
      </c>
      <c r="T657" s="5" t="s">
        <v>6550</v>
      </c>
      <c r="U657" s="8" t="s">
        <v>1641</v>
      </c>
      <c r="V657" s="5" t="s">
        <v>1640</v>
      </c>
      <c r="W657" s="5" t="s">
        <v>1642</v>
      </c>
      <c r="X657" s="5">
        <v>2018</v>
      </c>
      <c r="Y657" s="5">
        <v>144</v>
      </c>
      <c r="AB657" s="5" t="s">
        <v>1643</v>
      </c>
      <c r="AC657" s="5" t="s">
        <v>254</v>
      </c>
      <c r="AD657" s="5" t="s">
        <v>5205</v>
      </c>
      <c r="AE657" s="5" t="s">
        <v>4074</v>
      </c>
      <c r="AF657" s="5" t="s">
        <v>14</v>
      </c>
      <c r="AG657" s="5">
        <v>2.2839999999999998</v>
      </c>
      <c r="AH657" s="5" t="s">
        <v>5030</v>
      </c>
      <c r="AJ657" s="5" t="s">
        <v>8624</v>
      </c>
    </row>
    <row r="658" spans="1:36" x14ac:dyDescent="0.15">
      <c r="A658" s="3">
        <v>355</v>
      </c>
      <c r="B658" s="5" t="s">
        <v>1785</v>
      </c>
      <c r="C658" s="5" t="e">
        <f>INDEX('168-上海理工大学-is05(scie2018)'!$E:$E,MATCH(B658,'168-上海理工大学-is05(scie2018)'!$B:$B,0))</f>
        <v>#N/A</v>
      </c>
      <c r="D658" s="5">
        <v>3</v>
      </c>
      <c r="E658" s="5" t="s">
        <v>5030</v>
      </c>
      <c r="F658" s="5" t="s">
        <v>5433</v>
      </c>
      <c r="G658" s="5" t="s">
        <v>8625</v>
      </c>
      <c r="H658" s="8" t="s">
        <v>8626</v>
      </c>
      <c r="I658" s="5" t="s">
        <v>8511</v>
      </c>
      <c r="J658" s="8" t="s">
        <v>8512</v>
      </c>
      <c r="K658" s="5" t="s">
        <v>8511</v>
      </c>
      <c r="L658" s="8" t="s">
        <v>8512</v>
      </c>
      <c r="M658" s="5" t="s">
        <v>8627</v>
      </c>
      <c r="N658" s="5" t="s">
        <v>5428</v>
      </c>
      <c r="O658" s="5" t="s">
        <v>5428</v>
      </c>
      <c r="P658" s="5" t="s">
        <v>5428</v>
      </c>
      <c r="Q658" s="5" t="s">
        <v>5428</v>
      </c>
      <c r="R658" s="5" t="s">
        <v>8625</v>
      </c>
      <c r="S658" s="8" t="s">
        <v>8626</v>
      </c>
      <c r="T658" s="5" t="s">
        <v>5457</v>
      </c>
      <c r="U658" s="8" t="s">
        <v>1787</v>
      </c>
      <c r="V658" s="5" t="s">
        <v>1786</v>
      </c>
      <c r="W658" s="5" t="s">
        <v>1178</v>
      </c>
      <c r="X658" s="5">
        <v>2018</v>
      </c>
      <c r="Y658" s="5">
        <v>490</v>
      </c>
      <c r="AA658" s="5" t="s">
        <v>1788</v>
      </c>
      <c r="AB658" s="5" t="s">
        <v>1179</v>
      </c>
      <c r="AC658" s="5" t="s">
        <v>24</v>
      </c>
      <c r="AD658" s="5" t="s">
        <v>5212</v>
      </c>
      <c r="AE658" s="5" t="s">
        <v>4864</v>
      </c>
      <c r="AF658" s="5" t="s">
        <v>14</v>
      </c>
      <c r="AG658" s="5">
        <v>2.5</v>
      </c>
      <c r="AH658" s="5" t="s">
        <v>5030</v>
      </c>
      <c r="AJ658" s="5" t="s">
        <v>8628</v>
      </c>
    </row>
    <row r="659" spans="1:36" x14ac:dyDescent="0.15">
      <c r="A659" s="3">
        <v>358</v>
      </c>
      <c r="B659" s="5" t="s">
        <v>1798</v>
      </c>
      <c r="C659" s="5" t="e">
        <f>INDEX('168-上海理工大学-is05(scie2018)'!$E:$E,MATCH(B659,'168-上海理工大学-is05(scie2018)'!$B:$B,0))</f>
        <v>#N/A</v>
      </c>
      <c r="D659" s="5">
        <v>4</v>
      </c>
      <c r="E659" s="5" t="s">
        <v>5030</v>
      </c>
      <c r="F659" s="5" t="s">
        <v>5427</v>
      </c>
      <c r="G659" s="5" t="s">
        <v>8612</v>
      </c>
      <c r="H659" s="8" t="s">
        <v>8613</v>
      </c>
      <c r="I659" s="5" t="s">
        <v>8612</v>
      </c>
      <c r="J659" s="8" t="s">
        <v>8613</v>
      </c>
      <c r="K659" s="5" t="s">
        <v>8612</v>
      </c>
      <c r="L659" s="8" t="s">
        <v>8613</v>
      </c>
      <c r="M659" s="5" t="s">
        <v>8629</v>
      </c>
      <c r="N659" s="5" t="s">
        <v>5428</v>
      </c>
      <c r="O659" s="5" t="s">
        <v>5428</v>
      </c>
      <c r="P659" s="5" t="s">
        <v>5428</v>
      </c>
      <c r="Q659" s="5" t="s">
        <v>5431</v>
      </c>
      <c r="R659" s="5" t="s">
        <v>8630</v>
      </c>
      <c r="S659" s="8" t="s">
        <v>8631</v>
      </c>
      <c r="T659" s="5" t="s">
        <v>7161</v>
      </c>
      <c r="U659" s="8" t="s">
        <v>1800</v>
      </c>
      <c r="V659" s="5" t="s">
        <v>1799</v>
      </c>
      <c r="W659" s="5" t="s">
        <v>1801</v>
      </c>
      <c r="X659" s="5">
        <v>2018</v>
      </c>
      <c r="Y659" s="5">
        <v>193</v>
      </c>
      <c r="Z659" s="5">
        <v>9</v>
      </c>
      <c r="AA659" s="5" t="s">
        <v>1803</v>
      </c>
      <c r="AB659" s="5" t="s">
        <v>1802</v>
      </c>
      <c r="AC659" s="5" t="s">
        <v>355</v>
      </c>
      <c r="AD659" s="5" t="s">
        <v>4909</v>
      </c>
      <c r="AE659" s="5" t="s">
        <v>4076</v>
      </c>
      <c r="AF659" s="5" t="s">
        <v>14</v>
      </c>
      <c r="AG659" s="5">
        <v>0.78100000000000003</v>
      </c>
      <c r="AH659" s="5" t="s">
        <v>5030</v>
      </c>
      <c r="AJ659" s="5" t="s">
        <v>8632</v>
      </c>
    </row>
    <row r="660" spans="1:36" x14ac:dyDescent="0.15">
      <c r="A660" s="3">
        <v>368</v>
      </c>
      <c r="B660" s="5" t="s">
        <v>1853</v>
      </c>
      <c r="C660" s="5" t="e">
        <f>INDEX('168-上海理工大学-is05(scie2018)'!$E:$E,MATCH(B660,'168-上海理工大学-is05(scie2018)'!$B:$B,0))</f>
        <v>#N/A</v>
      </c>
      <c r="D660" s="5">
        <v>4</v>
      </c>
      <c r="E660" s="5" t="s">
        <v>5030</v>
      </c>
      <c r="F660" s="5" t="s">
        <v>5427</v>
      </c>
      <c r="G660" s="5" t="s">
        <v>8606</v>
      </c>
      <c r="H660" s="8" t="s">
        <v>8607</v>
      </c>
      <c r="I660" s="5" t="s">
        <v>8606</v>
      </c>
      <c r="J660" s="8" t="s">
        <v>8607</v>
      </c>
      <c r="K660" s="5" t="s">
        <v>8606</v>
      </c>
      <c r="L660" s="8" t="s">
        <v>8607</v>
      </c>
      <c r="M660" s="5" t="s">
        <v>8633</v>
      </c>
      <c r="N660" s="5" t="s">
        <v>5428</v>
      </c>
      <c r="O660" s="5" t="s">
        <v>5428</v>
      </c>
      <c r="P660" s="5" t="s">
        <v>5428</v>
      </c>
      <c r="Q660" s="5" t="s">
        <v>5428</v>
      </c>
      <c r="R660" s="5" t="s">
        <v>8634</v>
      </c>
      <c r="S660" s="8" t="s">
        <v>8635</v>
      </c>
      <c r="T660" s="5" t="s">
        <v>5448</v>
      </c>
      <c r="U660" s="8" t="s">
        <v>1855</v>
      </c>
      <c r="V660" s="5" t="s">
        <v>1854</v>
      </c>
      <c r="W660" s="5" t="s">
        <v>1825</v>
      </c>
      <c r="X660" s="5">
        <v>2018</v>
      </c>
      <c r="Y660" s="5">
        <v>155</v>
      </c>
      <c r="AA660" s="5" t="s">
        <v>1856</v>
      </c>
      <c r="AB660" s="5" t="s">
        <v>1826</v>
      </c>
      <c r="AC660" s="5" t="s">
        <v>109</v>
      </c>
      <c r="AD660" s="5" t="s">
        <v>5287</v>
      </c>
      <c r="AE660" s="5" t="s">
        <v>4065</v>
      </c>
      <c r="AF660" s="5" t="s">
        <v>14</v>
      </c>
      <c r="AG660" s="5">
        <v>1.9139999999999999</v>
      </c>
      <c r="AH660" s="5" t="s">
        <v>5030</v>
      </c>
      <c r="AJ660" s="5" t="s">
        <v>8636</v>
      </c>
    </row>
    <row r="661" spans="1:36" x14ac:dyDescent="0.15">
      <c r="A661" s="3">
        <v>391</v>
      </c>
      <c r="B661" s="5" t="s">
        <v>1973</v>
      </c>
      <c r="C661" s="5" t="e">
        <f>INDEX('168-上海理工大学-is05(scie2018)'!$E:$E,MATCH(B661,'168-上海理工大学-is05(scie2018)'!$B:$B,0))</f>
        <v>#N/A</v>
      </c>
      <c r="D661" s="5">
        <v>1</v>
      </c>
      <c r="E661" s="5" t="s">
        <v>5030</v>
      </c>
      <c r="F661" s="5" t="s">
        <v>6146</v>
      </c>
      <c r="G661" s="5" t="s">
        <v>8637</v>
      </c>
      <c r="H661" s="8" t="s">
        <v>8638</v>
      </c>
      <c r="I661" s="5" t="s">
        <v>6794</v>
      </c>
      <c r="J661" s="8" t="s">
        <v>6795</v>
      </c>
      <c r="K661" s="5" t="s">
        <v>6794</v>
      </c>
      <c r="L661" s="8" t="s">
        <v>6795</v>
      </c>
      <c r="M661" s="5" t="s">
        <v>8639</v>
      </c>
      <c r="N661" s="5" t="s">
        <v>5428</v>
      </c>
      <c r="O661" s="5" t="s">
        <v>5428</v>
      </c>
      <c r="P661" s="5" t="s">
        <v>5428</v>
      </c>
      <c r="Q661" s="5" t="s">
        <v>5428</v>
      </c>
      <c r="R661" s="5" t="s">
        <v>8637</v>
      </c>
      <c r="S661" s="8" t="s">
        <v>8638</v>
      </c>
      <c r="T661" s="5" t="s">
        <v>5457</v>
      </c>
      <c r="U661" s="8" t="s">
        <v>1975</v>
      </c>
      <c r="V661" s="5" t="s">
        <v>1974</v>
      </c>
      <c r="W661" s="5" t="s">
        <v>1976</v>
      </c>
      <c r="X661" s="5">
        <v>2018</v>
      </c>
      <c r="Y661" s="5">
        <v>29</v>
      </c>
      <c r="Z661" s="5">
        <v>11</v>
      </c>
      <c r="AA661" s="5" t="s">
        <v>1978</v>
      </c>
      <c r="AB661" s="5" t="s">
        <v>1977</v>
      </c>
      <c r="AC661" s="5" t="s">
        <v>145</v>
      </c>
      <c r="AD661" s="5" t="s">
        <v>4253</v>
      </c>
      <c r="AE661" s="5" t="s">
        <v>4254</v>
      </c>
      <c r="AF661" s="5" t="s">
        <v>14</v>
      </c>
      <c r="AG661" s="5">
        <v>11.683</v>
      </c>
      <c r="AH661" s="5" t="s">
        <v>5030</v>
      </c>
    </row>
    <row r="662" spans="1:36" x14ac:dyDescent="0.15">
      <c r="A662" s="3">
        <v>416</v>
      </c>
      <c r="B662" s="5" t="s">
        <v>2107</v>
      </c>
      <c r="C662" s="5" t="e">
        <f>INDEX('168-上海理工大学-is05(scie2018)'!$E:$E,MATCH(B662,'168-上海理工大学-is05(scie2018)'!$B:$B,0))</f>
        <v>#N/A</v>
      </c>
      <c r="D662" s="5">
        <v>3</v>
      </c>
      <c r="E662" s="5" t="s">
        <v>5030</v>
      </c>
      <c r="F662" s="5" t="s">
        <v>5433</v>
      </c>
      <c r="G662" s="5" t="s">
        <v>8460</v>
      </c>
      <c r="H662" s="8" t="s">
        <v>8640</v>
      </c>
      <c r="I662" s="5" t="s">
        <v>8462</v>
      </c>
      <c r="J662" s="8" t="s">
        <v>8463</v>
      </c>
      <c r="K662" s="5" t="s">
        <v>8462</v>
      </c>
      <c r="L662" s="8" t="s">
        <v>8463</v>
      </c>
      <c r="M662" s="5" t="s">
        <v>8641</v>
      </c>
      <c r="N662" s="5" t="s">
        <v>5428</v>
      </c>
      <c r="O662" s="5" t="s">
        <v>5428</v>
      </c>
      <c r="P662" s="5" t="s">
        <v>5428</v>
      </c>
      <c r="Q662" s="5" t="s">
        <v>5428</v>
      </c>
      <c r="R662" s="5" t="s">
        <v>6550</v>
      </c>
      <c r="S662" s="8" t="s">
        <v>6550</v>
      </c>
      <c r="T662" s="5" t="s">
        <v>6550</v>
      </c>
      <c r="U662" s="8" t="s">
        <v>2109</v>
      </c>
      <c r="V662" s="5" t="s">
        <v>2108</v>
      </c>
      <c r="W662" s="5" t="s">
        <v>2110</v>
      </c>
      <c r="X662" s="5">
        <v>2018</v>
      </c>
      <c r="Y662" s="5">
        <v>12</v>
      </c>
      <c r="Z662" s="5">
        <v>3</v>
      </c>
      <c r="AA662" s="5" t="s">
        <v>2112</v>
      </c>
      <c r="AB662" s="5" t="s">
        <v>2111</v>
      </c>
      <c r="AC662" s="5" t="s">
        <v>254</v>
      </c>
      <c r="AD662" s="5" t="s">
        <v>4444</v>
      </c>
      <c r="AE662" s="5" t="s">
        <v>4074</v>
      </c>
      <c r="AF662" s="5" t="s">
        <v>14</v>
      </c>
      <c r="AG662" s="5">
        <v>2.8090000000000002</v>
      </c>
      <c r="AH662" s="5" t="s">
        <v>5030</v>
      </c>
      <c r="AJ662" s="5" t="s">
        <v>8642</v>
      </c>
    </row>
    <row r="663" spans="1:36" x14ac:dyDescent="0.15">
      <c r="A663" s="3">
        <v>429</v>
      </c>
      <c r="B663" s="5" t="s">
        <v>2173</v>
      </c>
      <c r="C663" s="5" t="e">
        <f>INDEX('168-上海理工大学-is05(scie2018)'!$E:$E,MATCH(B663,'168-上海理工大学-is05(scie2018)'!$B:$B,0))</f>
        <v>#N/A</v>
      </c>
      <c r="D663" s="5">
        <v>4</v>
      </c>
      <c r="E663" s="5" t="s">
        <v>5030</v>
      </c>
      <c r="F663" s="5" t="s">
        <v>5427</v>
      </c>
      <c r="G663" s="5" t="s">
        <v>8643</v>
      </c>
      <c r="H663" s="8" t="s">
        <v>8644</v>
      </c>
      <c r="I663" s="5" t="s">
        <v>8643</v>
      </c>
      <c r="J663" s="8" t="s">
        <v>8644</v>
      </c>
      <c r="K663" s="5" t="s">
        <v>8643</v>
      </c>
      <c r="L663" s="8" t="s">
        <v>8644</v>
      </c>
      <c r="M663" s="5" t="s">
        <v>8645</v>
      </c>
      <c r="N663" s="5" t="s">
        <v>5428</v>
      </c>
      <c r="O663" s="5" t="s">
        <v>5428</v>
      </c>
      <c r="P663" s="5" t="s">
        <v>5428</v>
      </c>
      <c r="Q663" s="5" t="s">
        <v>5428</v>
      </c>
      <c r="R663" s="5" t="s">
        <v>8646</v>
      </c>
      <c r="S663" s="8" t="s">
        <v>8647</v>
      </c>
      <c r="T663" s="5" t="s">
        <v>5448</v>
      </c>
      <c r="U663" s="8" t="s">
        <v>2175</v>
      </c>
      <c r="V663" s="5" t="s">
        <v>2174</v>
      </c>
      <c r="W663" s="5" t="s">
        <v>2176</v>
      </c>
      <c r="X663" s="5">
        <v>2018</v>
      </c>
      <c r="Y663" s="5">
        <v>13</v>
      </c>
      <c r="Z663" s="5">
        <v>4</v>
      </c>
      <c r="AA663" s="5" t="s">
        <v>2178</v>
      </c>
      <c r="AB663" s="5" t="s">
        <v>2177</v>
      </c>
      <c r="AC663" s="5" t="s">
        <v>24</v>
      </c>
      <c r="AD663" s="5" t="s">
        <v>4558</v>
      </c>
      <c r="AE663" s="5" t="s">
        <v>4559</v>
      </c>
      <c r="AF663" s="5" t="s">
        <v>14</v>
      </c>
      <c r="AG663" s="5">
        <v>0.56499999999999995</v>
      </c>
      <c r="AH663" s="5" t="s">
        <v>5030</v>
      </c>
      <c r="AJ663" s="5" t="s">
        <v>8648</v>
      </c>
    </row>
    <row r="664" spans="1:36" x14ac:dyDescent="0.15">
      <c r="A664" s="3">
        <v>430</v>
      </c>
      <c r="B664" s="5" t="s">
        <v>2179</v>
      </c>
      <c r="C664" s="5" t="e">
        <f>INDEX('168-上海理工大学-is05(scie2018)'!$E:$E,MATCH(B664,'168-上海理工大学-is05(scie2018)'!$B:$B,0))</f>
        <v>#N/A</v>
      </c>
      <c r="D664" s="5">
        <v>1</v>
      </c>
      <c r="E664" s="5" t="s">
        <v>5030</v>
      </c>
      <c r="F664" s="5" t="s">
        <v>5427</v>
      </c>
      <c r="G664" s="5" t="s">
        <v>8460</v>
      </c>
      <c r="H664" s="8" t="s">
        <v>8649</v>
      </c>
      <c r="I664" s="5" t="s">
        <v>6794</v>
      </c>
      <c r="J664" s="8" t="s">
        <v>6795</v>
      </c>
      <c r="K664" s="5" t="s">
        <v>6794</v>
      </c>
      <c r="L664" s="8" t="s">
        <v>6795</v>
      </c>
      <c r="M664" s="5" t="s">
        <v>8650</v>
      </c>
      <c r="N664" s="5" t="s">
        <v>5428</v>
      </c>
      <c r="O664" s="5" t="s">
        <v>5428</v>
      </c>
      <c r="P664" s="5" t="s">
        <v>5428</v>
      </c>
      <c r="Q664" s="5" t="s">
        <v>5428</v>
      </c>
      <c r="R664" s="5" t="s">
        <v>6550</v>
      </c>
      <c r="S664" s="8" t="s">
        <v>6550</v>
      </c>
      <c r="T664" s="5" t="s">
        <v>6550</v>
      </c>
      <c r="U664" s="8" t="s">
        <v>2181</v>
      </c>
      <c r="V664" s="5" t="s">
        <v>2180</v>
      </c>
      <c r="W664" s="5" t="s">
        <v>2182</v>
      </c>
      <c r="X664" s="5">
        <v>2018</v>
      </c>
      <c r="Y664" s="5">
        <v>26</v>
      </c>
      <c r="Z664" s="5">
        <v>4</v>
      </c>
      <c r="AA664" s="5" t="s">
        <v>2184</v>
      </c>
      <c r="AB664" s="5" t="s">
        <v>2183</v>
      </c>
      <c r="AC664" s="5" t="s">
        <v>367</v>
      </c>
      <c r="AD664" s="5" t="s">
        <v>4539</v>
      </c>
      <c r="AE664" s="5" t="s">
        <v>4540</v>
      </c>
      <c r="AF664" s="5" t="s">
        <v>14</v>
      </c>
      <c r="AG664" s="5">
        <v>8.7590000000000003</v>
      </c>
      <c r="AH664" s="5" t="s">
        <v>5030</v>
      </c>
    </row>
    <row r="665" spans="1:36" x14ac:dyDescent="0.15">
      <c r="A665" s="3">
        <v>431</v>
      </c>
      <c r="B665" s="5" t="s">
        <v>2185</v>
      </c>
      <c r="C665" s="5" t="e">
        <f>INDEX('168-上海理工大学-is05(scie2018)'!$E:$E,MATCH(B665,'168-上海理工大学-is05(scie2018)'!$B:$B,0))</f>
        <v>#N/A</v>
      </c>
      <c r="D665" s="5">
        <v>2</v>
      </c>
      <c r="E665" s="5" t="s">
        <v>5030</v>
      </c>
      <c r="F665" s="5" t="s">
        <v>5427</v>
      </c>
      <c r="G665" s="5" t="s">
        <v>8651</v>
      </c>
      <c r="H665" s="8" t="s">
        <v>5470</v>
      </c>
      <c r="I665" s="5" t="s">
        <v>8460</v>
      </c>
      <c r="J665" s="8" t="s">
        <v>8652</v>
      </c>
      <c r="K665" s="5" t="s">
        <v>8651</v>
      </c>
      <c r="L665" s="8" t="s">
        <v>5470</v>
      </c>
      <c r="M665" s="5" t="s">
        <v>8653</v>
      </c>
      <c r="N665" s="5" t="s">
        <v>5428</v>
      </c>
      <c r="O665" s="5" t="s">
        <v>5428</v>
      </c>
      <c r="P665" s="5" t="s">
        <v>5428</v>
      </c>
      <c r="Q665" s="5" t="s">
        <v>5428</v>
      </c>
      <c r="R665" s="5" t="s">
        <v>6550</v>
      </c>
      <c r="S665" s="8" t="s">
        <v>6550</v>
      </c>
      <c r="T665" s="5" t="s">
        <v>6550</v>
      </c>
      <c r="U665" s="8" t="s">
        <v>2187</v>
      </c>
      <c r="V665" s="5" t="s">
        <v>2186</v>
      </c>
      <c r="W665" s="5" t="s">
        <v>2058</v>
      </c>
      <c r="X665" s="5">
        <v>2018</v>
      </c>
      <c r="Y665" s="5">
        <v>459</v>
      </c>
      <c r="AA665" s="5" t="s">
        <v>2188</v>
      </c>
      <c r="AB665" s="5" t="s">
        <v>2059</v>
      </c>
      <c r="AC665" s="5" t="s">
        <v>24</v>
      </c>
      <c r="AD665" s="5" t="s">
        <v>4541</v>
      </c>
      <c r="AE665" s="5" t="s">
        <v>4542</v>
      </c>
      <c r="AF665" s="5" t="s">
        <v>14</v>
      </c>
      <c r="AG665" s="5">
        <v>5.524</v>
      </c>
      <c r="AH665" s="5" t="s">
        <v>5030</v>
      </c>
    </row>
    <row r="666" spans="1:36" x14ac:dyDescent="0.15">
      <c r="A666" s="3">
        <v>433</v>
      </c>
      <c r="B666" s="5" t="s">
        <v>2192</v>
      </c>
      <c r="C666" s="5" t="e">
        <f>INDEX('168-上海理工大学-is05(scie2018)'!$E:$E,MATCH(B666,'168-上海理工大学-is05(scie2018)'!$B:$B,0))</f>
        <v>#N/A</v>
      </c>
      <c r="D666" s="5">
        <v>1</v>
      </c>
      <c r="E666" s="5" t="s">
        <v>5030</v>
      </c>
      <c r="F666" s="5" t="s">
        <v>6146</v>
      </c>
      <c r="G666" s="5" t="s">
        <v>8460</v>
      </c>
      <c r="H666" s="8" t="s">
        <v>8654</v>
      </c>
      <c r="I666" s="5" t="s">
        <v>6794</v>
      </c>
      <c r="J666" s="8" t="s">
        <v>6795</v>
      </c>
      <c r="K666" s="5" t="s">
        <v>6794</v>
      </c>
      <c r="L666" s="8" t="s">
        <v>6795</v>
      </c>
      <c r="M666" s="5" t="s">
        <v>8655</v>
      </c>
      <c r="N666" s="5" t="s">
        <v>5428</v>
      </c>
      <c r="O666" s="5" t="s">
        <v>5428</v>
      </c>
      <c r="P666" s="5" t="s">
        <v>5428</v>
      </c>
      <c r="Q666" s="5" t="s">
        <v>5428</v>
      </c>
      <c r="R666" s="5" t="s">
        <v>5620</v>
      </c>
      <c r="S666" s="8" t="s">
        <v>5620</v>
      </c>
      <c r="T666" s="5" t="s">
        <v>5620</v>
      </c>
      <c r="U666" s="8" t="s">
        <v>2194</v>
      </c>
      <c r="V666" s="5" t="s">
        <v>2193</v>
      </c>
      <c r="W666" s="5" t="s">
        <v>2195</v>
      </c>
      <c r="X666" s="5">
        <v>2018</v>
      </c>
      <c r="Y666" s="5">
        <v>48</v>
      </c>
      <c r="Z666" s="5">
        <v>8</v>
      </c>
      <c r="AA666" s="5" t="s">
        <v>2197</v>
      </c>
      <c r="AB666" s="5" t="s">
        <v>2196</v>
      </c>
      <c r="AC666" s="5" t="s">
        <v>145</v>
      </c>
      <c r="AD666" s="5" t="s">
        <v>4538</v>
      </c>
      <c r="AE666" s="5" t="s">
        <v>4254</v>
      </c>
      <c r="AF666" s="5" t="s">
        <v>14</v>
      </c>
      <c r="AG666" s="5">
        <v>10.387</v>
      </c>
      <c r="AH666" s="5" t="s">
        <v>5030</v>
      </c>
    </row>
    <row r="667" spans="1:36" x14ac:dyDescent="0.15">
      <c r="A667" s="3">
        <v>437</v>
      </c>
      <c r="B667" s="5" t="s">
        <v>2211</v>
      </c>
      <c r="C667" s="5" t="e">
        <f>INDEX('168-上海理工大学-is05(scie2018)'!$E:$E,MATCH(B667,'168-上海理工大学-is05(scie2018)'!$B:$B,0))</f>
        <v>#N/A</v>
      </c>
      <c r="D667" s="5">
        <v>3</v>
      </c>
      <c r="E667" s="5" t="s">
        <v>5030</v>
      </c>
      <c r="F667" s="5" t="s">
        <v>5433</v>
      </c>
      <c r="G667" s="5" t="s">
        <v>8656</v>
      </c>
      <c r="H667" s="8" t="s">
        <v>8657</v>
      </c>
      <c r="I667" s="5" t="s">
        <v>8536</v>
      </c>
      <c r="J667" s="8" t="s">
        <v>8537</v>
      </c>
      <c r="K667" s="5" t="s">
        <v>8536</v>
      </c>
      <c r="L667" s="8" t="s">
        <v>8537</v>
      </c>
      <c r="M667" s="5" t="s">
        <v>8658</v>
      </c>
      <c r="N667" s="5" t="s">
        <v>5428</v>
      </c>
      <c r="O667" s="5" t="s">
        <v>5428</v>
      </c>
      <c r="P667" s="5" t="s">
        <v>5428</v>
      </c>
      <c r="Q667" s="5" t="s">
        <v>5428</v>
      </c>
      <c r="R667" s="5" t="s">
        <v>8656</v>
      </c>
      <c r="S667" s="8" t="s">
        <v>8657</v>
      </c>
      <c r="T667" s="5" t="s">
        <v>5457</v>
      </c>
      <c r="U667" s="8" t="s">
        <v>2213</v>
      </c>
      <c r="V667" s="5" t="s">
        <v>2212</v>
      </c>
      <c r="W667" s="5" t="s">
        <v>1960</v>
      </c>
      <c r="X667" s="5">
        <v>2018</v>
      </c>
      <c r="Y667" s="5">
        <v>30</v>
      </c>
      <c r="Z667" s="5">
        <v>15</v>
      </c>
      <c r="AA667" s="5" t="s">
        <v>2214</v>
      </c>
      <c r="AB667" s="5" t="s">
        <v>1961</v>
      </c>
      <c r="AC667" s="5" t="s">
        <v>2215</v>
      </c>
      <c r="AD667" s="5" t="s">
        <v>4058</v>
      </c>
      <c r="AE667" s="5" t="s">
        <v>4059</v>
      </c>
      <c r="AF667" s="5" t="s">
        <v>14</v>
      </c>
      <c r="AG667" s="5">
        <v>2.5529999999999999</v>
      </c>
      <c r="AH667" s="5" t="s">
        <v>5030</v>
      </c>
    </row>
    <row r="668" spans="1:36" x14ac:dyDescent="0.15">
      <c r="A668" s="3">
        <v>443</v>
      </c>
      <c r="B668" s="5" t="s">
        <v>2241</v>
      </c>
      <c r="C668" s="5" t="e">
        <f>INDEX('168-上海理工大学-is05(scie2018)'!$E:$E,MATCH(B668,'168-上海理工大学-is05(scie2018)'!$B:$B,0))</f>
        <v>#N/A</v>
      </c>
      <c r="D668" s="5">
        <v>4</v>
      </c>
      <c r="E668" s="5" t="s">
        <v>5030</v>
      </c>
      <c r="F668" s="5" t="s">
        <v>5427</v>
      </c>
      <c r="G668" s="5" t="s">
        <v>8659</v>
      </c>
      <c r="H668" s="8" t="s">
        <v>8660</v>
      </c>
      <c r="I668" s="5" t="s">
        <v>8659</v>
      </c>
      <c r="J668" s="8" t="s">
        <v>8660</v>
      </c>
      <c r="K668" s="5" t="s">
        <v>8659</v>
      </c>
      <c r="L668" s="8" t="s">
        <v>8660</v>
      </c>
      <c r="M668" s="5" t="s">
        <v>8661</v>
      </c>
      <c r="N668" s="5" t="s">
        <v>5428</v>
      </c>
      <c r="O668" s="5" t="s">
        <v>5428</v>
      </c>
      <c r="P668" s="5" t="s">
        <v>5428</v>
      </c>
      <c r="Q668" s="5" t="s">
        <v>5428</v>
      </c>
      <c r="R668" s="5" t="s">
        <v>8662</v>
      </c>
      <c r="S668" s="8" t="s">
        <v>8663</v>
      </c>
      <c r="T668" s="5" t="s">
        <v>8664</v>
      </c>
      <c r="U668" s="8" t="s">
        <v>2243</v>
      </c>
      <c r="V668" s="5" t="s">
        <v>2242</v>
      </c>
      <c r="W668" s="5" t="s">
        <v>2244</v>
      </c>
      <c r="X668" s="5">
        <v>2018</v>
      </c>
      <c r="Y668" s="5">
        <v>28</v>
      </c>
      <c r="Z668" s="5">
        <v>3</v>
      </c>
      <c r="AA668" s="5" t="s">
        <v>2246</v>
      </c>
      <c r="AB668" s="5" t="s">
        <v>2245</v>
      </c>
      <c r="AC668" s="5" t="s">
        <v>390</v>
      </c>
      <c r="AD668" s="5" t="s">
        <v>4593</v>
      </c>
      <c r="AE668" s="5" t="s">
        <v>4594</v>
      </c>
      <c r="AF668" s="5" t="s">
        <v>14</v>
      </c>
      <c r="AG668" s="5">
        <v>6.8000000000000005E-2</v>
      </c>
      <c r="AH668" s="5" t="s">
        <v>5030</v>
      </c>
      <c r="AJ668" s="5" t="s">
        <v>8665</v>
      </c>
    </row>
    <row r="669" spans="1:36" x14ac:dyDescent="0.15">
      <c r="A669" s="3">
        <v>463</v>
      </c>
      <c r="B669" s="5" t="s">
        <v>2334</v>
      </c>
      <c r="C669" s="5" t="e">
        <f>INDEX('168-上海理工大学-is05(scie2018)'!$E:$E,MATCH(B669,'168-上海理工大学-is05(scie2018)'!$B:$B,0))</f>
        <v>#N/A</v>
      </c>
      <c r="D669" s="5">
        <v>4</v>
      </c>
      <c r="E669" s="5" t="s">
        <v>5030</v>
      </c>
      <c r="F669" s="5" t="s">
        <v>5427</v>
      </c>
      <c r="G669" s="5" t="s">
        <v>8612</v>
      </c>
      <c r="H669" s="8" t="s">
        <v>8613</v>
      </c>
      <c r="I669" s="5" t="s">
        <v>8612</v>
      </c>
      <c r="J669" s="8" t="s">
        <v>8613</v>
      </c>
      <c r="K669" s="5" t="s">
        <v>8612</v>
      </c>
      <c r="L669" s="8" t="s">
        <v>8613</v>
      </c>
      <c r="M669" s="5" t="s">
        <v>8666</v>
      </c>
      <c r="N669" s="5" t="s">
        <v>5428</v>
      </c>
      <c r="O669" s="5" t="s">
        <v>5428</v>
      </c>
      <c r="P669" s="5" t="s">
        <v>5428</v>
      </c>
      <c r="Q669" s="5" t="s">
        <v>5431</v>
      </c>
      <c r="R669" s="5" t="s">
        <v>8667</v>
      </c>
      <c r="S669" s="8" t="s">
        <v>8668</v>
      </c>
      <c r="T669" s="5" t="s">
        <v>6425</v>
      </c>
      <c r="U669" s="8" t="s">
        <v>2336</v>
      </c>
      <c r="V669" s="5" t="s">
        <v>2335</v>
      </c>
      <c r="W669" s="5" t="s">
        <v>2337</v>
      </c>
      <c r="X669" s="5">
        <v>2018</v>
      </c>
      <c r="Y669" s="5">
        <v>96</v>
      </c>
      <c r="Z669" s="5">
        <v>5</v>
      </c>
      <c r="AA669" s="5" t="s">
        <v>2339</v>
      </c>
      <c r="AB669" s="5" t="s">
        <v>2338</v>
      </c>
      <c r="AC669" s="5" t="s">
        <v>355</v>
      </c>
      <c r="AD669" s="5" t="s">
        <v>4708</v>
      </c>
      <c r="AE669" s="5" t="s">
        <v>4076</v>
      </c>
      <c r="AF669" s="5" t="s">
        <v>14</v>
      </c>
      <c r="AG669" s="5">
        <v>0.878</v>
      </c>
      <c r="AH669" s="5" t="s">
        <v>5030</v>
      </c>
      <c r="AJ669" s="5" t="s">
        <v>8669</v>
      </c>
    </row>
    <row r="670" spans="1:36" x14ac:dyDescent="0.15">
      <c r="A670" s="3">
        <v>478</v>
      </c>
      <c r="B670" s="5" t="s">
        <v>2406</v>
      </c>
      <c r="C670" s="5" t="e">
        <f>INDEX('168-上海理工大学-is05(scie2018)'!$E:$E,MATCH(B670,'168-上海理工大学-is05(scie2018)'!$B:$B,0))</f>
        <v>#N/A</v>
      </c>
      <c r="D670" s="5">
        <v>1</v>
      </c>
      <c r="E670" s="5" t="s">
        <v>5030</v>
      </c>
      <c r="F670" s="5" t="s">
        <v>6146</v>
      </c>
      <c r="G670" s="5" t="s">
        <v>8460</v>
      </c>
      <c r="H670" s="8" t="s">
        <v>8654</v>
      </c>
      <c r="I670" s="5" t="s">
        <v>6794</v>
      </c>
      <c r="J670" s="8" t="s">
        <v>6795</v>
      </c>
      <c r="K670" s="5" t="s">
        <v>6794</v>
      </c>
      <c r="L670" s="8" t="s">
        <v>6795</v>
      </c>
      <c r="M670" s="5" t="s">
        <v>8670</v>
      </c>
      <c r="N670" s="5" t="s">
        <v>5428</v>
      </c>
      <c r="O670" s="5" t="s">
        <v>5428</v>
      </c>
      <c r="P670" s="5" t="s">
        <v>5428</v>
      </c>
      <c r="Q670" s="5" t="s">
        <v>5428</v>
      </c>
      <c r="R670" s="5" t="s">
        <v>6550</v>
      </c>
      <c r="S670" s="8" t="s">
        <v>6550</v>
      </c>
      <c r="T670" s="5" t="s">
        <v>6550</v>
      </c>
      <c r="U670" s="8" t="s">
        <v>2408</v>
      </c>
      <c r="V670" s="5" t="s">
        <v>2407</v>
      </c>
      <c r="W670" s="5" t="s">
        <v>1976</v>
      </c>
      <c r="X670" s="5">
        <v>2018</v>
      </c>
      <c r="Y670" s="5">
        <v>29</v>
      </c>
      <c r="Z670" s="5">
        <v>4</v>
      </c>
      <c r="AA670" s="5" t="s">
        <v>2409</v>
      </c>
      <c r="AB670" s="5" t="s">
        <v>1977</v>
      </c>
      <c r="AC670" s="5" t="s">
        <v>367</v>
      </c>
      <c r="AD670" s="5" t="s">
        <v>4751</v>
      </c>
      <c r="AE670" s="5" t="s">
        <v>4540</v>
      </c>
      <c r="AF670" s="5" t="s">
        <v>14</v>
      </c>
      <c r="AG670" s="5">
        <v>11.683</v>
      </c>
      <c r="AH670" s="5" t="s">
        <v>5030</v>
      </c>
      <c r="AJ670" s="5" t="s">
        <v>8671</v>
      </c>
    </row>
    <row r="671" spans="1:36" x14ac:dyDescent="0.15">
      <c r="A671" s="3">
        <v>492</v>
      </c>
      <c r="B671" s="5" t="s">
        <v>2478</v>
      </c>
      <c r="C671" s="5" t="e">
        <f>INDEX('168-上海理工大学-is05(scie2018)'!$E:$E,MATCH(B671,'168-上海理工大学-is05(scie2018)'!$B:$B,0))</f>
        <v>#N/A</v>
      </c>
      <c r="D671" s="5">
        <v>1</v>
      </c>
      <c r="E671" s="5" t="s">
        <v>5030</v>
      </c>
      <c r="F671" s="5" t="s">
        <v>6146</v>
      </c>
      <c r="G671" s="5" t="s">
        <v>8460</v>
      </c>
      <c r="H671" s="8" t="s">
        <v>8654</v>
      </c>
      <c r="I671" s="5" t="s">
        <v>6794</v>
      </c>
      <c r="J671" s="8" t="s">
        <v>6795</v>
      </c>
      <c r="K671" s="5" t="s">
        <v>6794</v>
      </c>
      <c r="L671" s="8" t="s">
        <v>6795</v>
      </c>
      <c r="M671" s="5" t="s">
        <v>8655</v>
      </c>
      <c r="N671" s="5" t="s">
        <v>5428</v>
      </c>
      <c r="O671" s="5" t="s">
        <v>5428</v>
      </c>
      <c r="P671" s="5" t="s">
        <v>5428</v>
      </c>
      <c r="Q671" s="5" t="s">
        <v>5428</v>
      </c>
      <c r="R671" s="5" t="s">
        <v>6550</v>
      </c>
      <c r="S671" s="8" t="s">
        <v>6550</v>
      </c>
      <c r="T671" s="5" t="s">
        <v>6550</v>
      </c>
      <c r="U671" s="8" t="s">
        <v>2194</v>
      </c>
      <c r="V671" s="5" t="s">
        <v>2479</v>
      </c>
      <c r="W671" s="5" t="s">
        <v>2195</v>
      </c>
      <c r="X671" s="5">
        <v>2018</v>
      </c>
      <c r="Y671" s="5">
        <v>48</v>
      </c>
      <c r="Z671" s="5">
        <v>3</v>
      </c>
      <c r="AA671" s="5" t="s">
        <v>2480</v>
      </c>
      <c r="AB671" s="5" t="s">
        <v>2196</v>
      </c>
      <c r="AC671" s="5" t="s">
        <v>367</v>
      </c>
      <c r="AD671" s="5" t="s">
        <v>5031</v>
      </c>
      <c r="AE671" s="5" t="s">
        <v>4540</v>
      </c>
      <c r="AF671" s="5" t="s">
        <v>14</v>
      </c>
      <c r="AG671" s="5">
        <v>10.387</v>
      </c>
      <c r="AH671" s="5" t="s">
        <v>5030</v>
      </c>
      <c r="AJ671" s="5" t="s">
        <v>8672</v>
      </c>
    </row>
    <row r="672" spans="1:36" x14ac:dyDescent="0.15">
      <c r="A672" s="3">
        <v>494</v>
      </c>
      <c r="B672" s="5" t="s">
        <v>2487</v>
      </c>
      <c r="C672" s="5" t="e">
        <f>INDEX('168-上海理工大学-is05(scie2018)'!$E:$E,MATCH(B672,'168-上海理工大学-is05(scie2018)'!$B:$B,0))</f>
        <v>#N/A</v>
      </c>
      <c r="D672" s="5">
        <v>4</v>
      </c>
      <c r="E672" s="5" t="s">
        <v>5030</v>
      </c>
      <c r="F672" s="5" t="s">
        <v>5427</v>
      </c>
      <c r="G672" s="5" t="s">
        <v>8673</v>
      </c>
      <c r="H672" s="8" t="s">
        <v>8674</v>
      </c>
      <c r="I672" s="5" t="s">
        <v>8673</v>
      </c>
      <c r="J672" s="8" t="s">
        <v>8674</v>
      </c>
      <c r="K672" s="5" t="s">
        <v>8673</v>
      </c>
      <c r="L672" s="8" t="s">
        <v>8674</v>
      </c>
      <c r="M672" s="5" t="s">
        <v>8675</v>
      </c>
      <c r="N672" s="5" t="s">
        <v>5428</v>
      </c>
      <c r="O672" s="5" t="s">
        <v>5428</v>
      </c>
      <c r="P672" s="5" t="s">
        <v>5428</v>
      </c>
      <c r="Q672" s="5" t="s">
        <v>5428</v>
      </c>
      <c r="R672" s="5" t="s">
        <v>8676</v>
      </c>
      <c r="S672" s="8" t="s">
        <v>8677</v>
      </c>
      <c r="T672" s="5" t="s">
        <v>8678</v>
      </c>
      <c r="U672" s="8" t="s">
        <v>2489</v>
      </c>
      <c r="V672" s="5" t="s">
        <v>2488</v>
      </c>
      <c r="W672" s="5" t="s">
        <v>1995</v>
      </c>
      <c r="X672" s="5">
        <v>2018</v>
      </c>
      <c r="Y672" s="5">
        <v>13</v>
      </c>
      <c r="Z672" s="5">
        <v>2</v>
      </c>
      <c r="AA672" s="5" t="s">
        <v>2490</v>
      </c>
      <c r="AB672" s="5" t="s">
        <v>1996</v>
      </c>
      <c r="AC672" s="5" t="s">
        <v>254</v>
      </c>
      <c r="AD672" s="5" t="s">
        <v>5280</v>
      </c>
      <c r="AE672" s="5" t="s">
        <v>4842</v>
      </c>
      <c r="AF672" s="5" t="s">
        <v>14</v>
      </c>
      <c r="AG672" s="5">
        <v>1.284</v>
      </c>
      <c r="AH672" s="5" t="s">
        <v>5030</v>
      </c>
      <c r="AJ672" s="5" t="s">
        <v>8679</v>
      </c>
    </row>
    <row r="673" spans="1:36" x14ac:dyDescent="0.15">
      <c r="A673" s="3">
        <v>501</v>
      </c>
      <c r="B673" s="5" t="s">
        <v>2517</v>
      </c>
      <c r="C673" s="5" t="e">
        <f>INDEX('168-上海理工大学-is05(scie2018)'!$E:$E,MATCH(B673,'168-上海理工大学-is05(scie2018)'!$B:$B,0))</f>
        <v>#N/A</v>
      </c>
      <c r="D673" s="5">
        <v>2</v>
      </c>
      <c r="E673" s="5" t="s">
        <v>5030</v>
      </c>
      <c r="F673" s="5" t="s">
        <v>6146</v>
      </c>
      <c r="G673" s="5" t="s">
        <v>8637</v>
      </c>
      <c r="H673" s="8" t="s">
        <v>8638</v>
      </c>
      <c r="I673" s="5" t="s">
        <v>6794</v>
      </c>
      <c r="J673" s="8" t="s">
        <v>6795</v>
      </c>
      <c r="K673" s="5" t="s">
        <v>6794</v>
      </c>
      <c r="L673" s="8" t="s">
        <v>6795</v>
      </c>
      <c r="M673" s="5" t="s">
        <v>8680</v>
      </c>
      <c r="N673" s="5" t="s">
        <v>5428</v>
      </c>
      <c r="O673" s="5" t="s">
        <v>5428</v>
      </c>
      <c r="P673" s="5" t="s">
        <v>5428</v>
      </c>
      <c r="Q673" s="5" t="s">
        <v>5428</v>
      </c>
      <c r="R673" s="5" t="s">
        <v>8637</v>
      </c>
      <c r="S673" s="8" t="s">
        <v>8638</v>
      </c>
      <c r="T673" s="5" t="s">
        <v>5457</v>
      </c>
      <c r="U673" s="8" t="s">
        <v>2519</v>
      </c>
      <c r="V673" s="5" t="s">
        <v>2518</v>
      </c>
      <c r="W673" s="5" t="s">
        <v>2353</v>
      </c>
      <c r="X673" s="5">
        <v>2018</v>
      </c>
      <c r="Y673" s="5">
        <v>48</v>
      </c>
      <c r="Z673" s="5">
        <v>2</v>
      </c>
      <c r="AA673" s="5" t="s">
        <v>2520</v>
      </c>
      <c r="AB673" s="5" t="s">
        <v>2354</v>
      </c>
      <c r="AC673" s="5" t="s">
        <v>275</v>
      </c>
      <c r="AD673" s="5" t="s">
        <v>5173</v>
      </c>
      <c r="AE673" s="5" t="s">
        <v>4254</v>
      </c>
      <c r="AF673" s="5" t="s">
        <v>14</v>
      </c>
      <c r="AG673" s="5">
        <v>7.351</v>
      </c>
      <c r="AH673" s="5" t="s">
        <v>5030</v>
      </c>
    </row>
    <row r="674" spans="1:36" x14ac:dyDescent="0.15">
      <c r="A674" s="3">
        <v>503</v>
      </c>
      <c r="B674" s="5" t="s">
        <v>2526</v>
      </c>
      <c r="C674" s="5" t="e">
        <f>INDEX('168-上海理工大学-is05(scie2018)'!$E:$E,MATCH(B674,'168-上海理工大学-is05(scie2018)'!$B:$B,0))</f>
        <v>#N/A</v>
      </c>
      <c r="D674" s="5">
        <v>4</v>
      </c>
      <c r="E674" s="5" t="s">
        <v>5030</v>
      </c>
      <c r="F674" s="5" t="s">
        <v>5433</v>
      </c>
      <c r="G674" s="5">
        <v>152211846</v>
      </c>
      <c r="H674" s="8" t="s">
        <v>8681</v>
      </c>
      <c r="I674" s="5" t="s">
        <v>8555</v>
      </c>
      <c r="J674" s="8" t="s">
        <v>8556</v>
      </c>
      <c r="K674" s="5" t="s">
        <v>8555</v>
      </c>
      <c r="L674" s="8" t="s">
        <v>8556</v>
      </c>
      <c r="M674" s="5" t="s">
        <v>8682</v>
      </c>
      <c r="N674" s="5" t="s">
        <v>5428</v>
      </c>
      <c r="O674" s="5" t="s">
        <v>5428</v>
      </c>
      <c r="P674" s="5" t="s">
        <v>5428</v>
      </c>
      <c r="Q674" s="5" t="s">
        <v>5428</v>
      </c>
      <c r="R674" s="5" t="s">
        <v>8683</v>
      </c>
      <c r="S674" s="8" t="s">
        <v>8684</v>
      </c>
      <c r="T674" s="5" t="s">
        <v>5733</v>
      </c>
      <c r="U674" s="8" t="s">
        <v>2528</v>
      </c>
      <c r="V674" s="5" t="s">
        <v>2527</v>
      </c>
      <c r="W674" s="5" t="s">
        <v>2529</v>
      </c>
      <c r="X674" s="5">
        <v>2018</v>
      </c>
      <c r="Y674" s="5">
        <v>32</v>
      </c>
      <c r="Z674" s="5">
        <v>7</v>
      </c>
      <c r="AA674" s="5" t="s">
        <v>2531</v>
      </c>
      <c r="AB674" s="5" t="s">
        <v>2530</v>
      </c>
      <c r="AC674" s="5" t="s">
        <v>24</v>
      </c>
      <c r="AD674" s="5" t="s">
        <v>4872</v>
      </c>
      <c r="AE674" s="5" t="s">
        <v>4859</v>
      </c>
      <c r="AF674" s="5" t="s">
        <v>14</v>
      </c>
      <c r="AG674" s="5">
        <v>0.78900000000000003</v>
      </c>
      <c r="AH674" s="5" t="s">
        <v>5030</v>
      </c>
      <c r="AJ674" s="5" t="s">
        <v>6089</v>
      </c>
    </row>
    <row r="675" spans="1:36" x14ac:dyDescent="0.15">
      <c r="A675" s="3">
        <v>504</v>
      </c>
      <c r="B675" s="5" t="s">
        <v>2532</v>
      </c>
      <c r="C675" s="5" t="e">
        <f>INDEX('168-上海理工大学-is05(scie2018)'!$E:$E,MATCH(B675,'168-上海理工大学-is05(scie2018)'!$B:$B,0))</f>
        <v>#N/A</v>
      </c>
      <c r="D675" s="5">
        <v>4</v>
      </c>
      <c r="E675" s="5" t="s">
        <v>5030</v>
      </c>
      <c r="F675" s="5" t="s">
        <v>5427</v>
      </c>
      <c r="G675" s="5" t="s">
        <v>8685</v>
      </c>
      <c r="H675" s="8" t="s">
        <v>8686</v>
      </c>
      <c r="I675" s="5" t="s">
        <v>8685</v>
      </c>
      <c r="J675" s="8" t="s">
        <v>8686</v>
      </c>
      <c r="K675" s="5" t="s">
        <v>8685</v>
      </c>
      <c r="L675" s="8" t="s">
        <v>8686</v>
      </c>
      <c r="M675" s="5" t="s">
        <v>8687</v>
      </c>
      <c r="N675" s="5" t="s">
        <v>5428</v>
      </c>
      <c r="O675" s="5" t="s">
        <v>5428</v>
      </c>
      <c r="P675" s="5" t="s">
        <v>5428</v>
      </c>
      <c r="Q675" s="5" t="s">
        <v>5428</v>
      </c>
      <c r="R675" s="5" t="s">
        <v>8688</v>
      </c>
      <c r="S675" s="8" t="s">
        <v>8689</v>
      </c>
      <c r="T675" s="5" t="s">
        <v>5448</v>
      </c>
      <c r="U675" s="8" t="s">
        <v>2534</v>
      </c>
      <c r="V675" s="5" t="s">
        <v>2533</v>
      </c>
      <c r="W675" s="5" t="s">
        <v>2529</v>
      </c>
      <c r="X675" s="5">
        <v>2018</v>
      </c>
      <c r="Y675" s="5">
        <v>32</v>
      </c>
      <c r="Z675" s="5">
        <v>13</v>
      </c>
      <c r="AA675" s="5" t="s">
        <v>2535</v>
      </c>
      <c r="AB675" s="5" t="s">
        <v>2530</v>
      </c>
      <c r="AC675" s="5" t="s">
        <v>24</v>
      </c>
      <c r="AD675" s="5" t="s">
        <v>4873</v>
      </c>
      <c r="AE675" s="5" t="s">
        <v>4874</v>
      </c>
      <c r="AF675" s="5" t="s">
        <v>14</v>
      </c>
      <c r="AG675" s="5">
        <v>0.78900000000000003</v>
      </c>
      <c r="AH675" s="5" t="s">
        <v>5030</v>
      </c>
      <c r="AJ675" s="5" t="s">
        <v>6089</v>
      </c>
    </row>
    <row r="676" spans="1:36" x14ac:dyDescent="0.15">
      <c r="A676" s="3">
        <v>515</v>
      </c>
      <c r="B676" s="5" t="s">
        <v>2588</v>
      </c>
      <c r="C676" s="5" t="e">
        <f>INDEX('168-上海理工大学-is05(scie2018)'!$E:$E,MATCH(B676,'168-上海理工大学-is05(scie2018)'!$B:$B,0))</f>
        <v>#N/A</v>
      </c>
      <c r="D676" s="5">
        <v>3</v>
      </c>
      <c r="E676" s="5" t="s">
        <v>5030</v>
      </c>
      <c r="F676" s="5" t="s">
        <v>6146</v>
      </c>
      <c r="G676" s="5" t="s">
        <v>8690</v>
      </c>
      <c r="H676" s="8" t="s">
        <v>8691</v>
      </c>
      <c r="I676" s="5" t="s">
        <v>6794</v>
      </c>
      <c r="J676" s="8" t="s">
        <v>6795</v>
      </c>
      <c r="K676" s="5" t="s">
        <v>6794</v>
      </c>
      <c r="L676" s="8" t="s">
        <v>6795</v>
      </c>
      <c r="M676" s="5" t="s">
        <v>8692</v>
      </c>
      <c r="N676" s="5" t="s">
        <v>5428</v>
      </c>
      <c r="O676" s="5" t="s">
        <v>5428</v>
      </c>
      <c r="P676" s="5" t="s">
        <v>5428</v>
      </c>
      <c r="Q676" s="5" t="s">
        <v>5428</v>
      </c>
      <c r="R676" s="5" t="s">
        <v>8690</v>
      </c>
      <c r="S676" s="8" t="s">
        <v>8691</v>
      </c>
      <c r="T676" s="5" t="s">
        <v>5457</v>
      </c>
      <c r="U676" s="8" t="s">
        <v>2590</v>
      </c>
      <c r="V676" s="5" t="s">
        <v>2589</v>
      </c>
      <c r="W676" s="5" t="s">
        <v>2539</v>
      </c>
      <c r="X676" s="5">
        <v>2018</v>
      </c>
      <c r="Y676" s="5">
        <v>47</v>
      </c>
      <c r="Z676" s="5">
        <v>5</v>
      </c>
      <c r="AA676" s="5" t="s">
        <v>2591</v>
      </c>
      <c r="AB676" s="5" t="s">
        <v>2540</v>
      </c>
      <c r="AC676" s="5" t="s">
        <v>2542</v>
      </c>
      <c r="AD676" s="5" t="s">
        <v>5175</v>
      </c>
      <c r="AE676" s="5" t="s">
        <v>4892</v>
      </c>
      <c r="AF676" s="5" t="s">
        <v>14</v>
      </c>
      <c r="AG676" s="5">
        <v>2.2589999999999999</v>
      </c>
      <c r="AH676" s="5" t="s">
        <v>5030</v>
      </c>
    </row>
    <row r="677" spans="1:36" x14ac:dyDescent="0.15">
      <c r="A677" s="3">
        <v>521</v>
      </c>
      <c r="B677" s="5" t="s">
        <v>2618</v>
      </c>
      <c r="C677" s="5" t="e">
        <f>INDEX('168-上海理工大学-is05(scie2018)'!$E:$E,MATCH(B677,'168-上海理工大学-is05(scie2018)'!$B:$B,0))</f>
        <v>#N/A</v>
      </c>
      <c r="D677" s="5">
        <v>3</v>
      </c>
      <c r="E677" s="5" t="s">
        <v>5030</v>
      </c>
      <c r="F677" s="5" t="s">
        <v>5433</v>
      </c>
      <c r="G677" s="5" t="s">
        <v>8460</v>
      </c>
      <c r="H677" s="8" t="s">
        <v>8693</v>
      </c>
      <c r="I677" s="5" t="s">
        <v>8530</v>
      </c>
      <c r="J677" s="8" t="s">
        <v>8531</v>
      </c>
      <c r="K677" s="5" t="s">
        <v>8530</v>
      </c>
      <c r="L677" s="8" t="s">
        <v>8531</v>
      </c>
      <c r="M677" s="5" t="s">
        <v>8694</v>
      </c>
      <c r="N677" s="5" t="s">
        <v>5428</v>
      </c>
      <c r="O677" s="5" t="s">
        <v>5428</v>
      </c>
      <c r="P677" s="5" t="s">
        <v>5428</v>
      </c>
      <c r="Q677" s="5" t="s">
        <v>5428</v>
      </c>
      <c r="R677" s="5" t="s">
        <v>8528</v>
      </c>
      <c r="S677" s="8" t="s">
        <v>8693</v>
      </c>
      <c r="T677" s="5" t="s">
        <v>5457</v>
      </c>
      <c r="U677" s="8" t="s">
        <v>2620</v>
      </c>
      <c r="V677" s="5" t="s">
        <v>2619</v>
      </c>
      <c r="W677" s="5" t="s">
        <v>2621</v>
      </c>
      <c r="X677" s="5">
        <v>2018</v>
      </c>
      <c r="Y677" s="5">
        <v>15</v>
      </c>
      <c r="AA677" s="5" t="s">
        <v>2623</v>
      </c>
      <c r="AB677" s="5" t="s">
        <v>2622</v>
      </c>
      <c r="AC677" s="5" t="s">
        <v>355</v>
      </c>
      <c r="AD677" s="5" t="s">
        <v>4982</v>
      </c>
      <c r="AE677" s="5" t="s">
        <v>4043</v>
      </c>
      <c r="AF677" s="5" t="s">
        <v>14</v>
      </c>
      <c r="AG677" s="5">
        <v>0.80800000000000005</v>
      </c>
      <c r="AH677" s="5" t="s">
        <v>5030</v>
      </c>
      <c r="AJ677" s="5" t="s">
        <v>8695</v>
      </c>
    </row>
    <row r="678" spans="1:36" x14ac:dyDescent="0.15">
      <c r="A678" s="3">
        <v>529</v>
      </c>
      <c r="B678" s="5" t="s">
        <v>2663</v>
      </c>
      <c r="C678" s="5" t="e">
        <f>INDEX('168-上海理工大学-is05(scie2018)'!$E:$E,MATCH(B678,'168-上海理工大学-is05(scie2018)'!$B:$B,0))</f>
        <v>#N/A</v>
      </c>
      <c r="D678" s="5">
        <v>3</v>
      </c>
      <c r="E678" s="5" t="s">
        <v>5030</v>
      </c>
      <c r="F678" s="5" t="s">
        <v>5427</v>
      </c>
      <c r="G678" s="5" t="s">
        <v>8696</v>
      </c>
      <c r="H678" s="8" t="s">
        <v>8697</v>
      </c>
      <c r="I678" s="5" t="s">
        <v>8696</v>
      </c>
      <c r="J678" s="8" t="s">
        <v>8697</v>
      </c>
      <c r="K678" s="5" t="s">
        <v>8696</v>
      </c>
      <c r="L678" s="8" t="s">
        <v>8697</v>
      </c>
      <c r="M678" s="5" t="s">
        <v>8698</v>
      </c>
      <c r="N678" s="5" t="s">
        <v>5428</v>
      </c>
      <c r="O678" s="5" t="s">
        <v>5428</v>
      </c>
      <c r="P678" s="5" t="s">
        <v>5431</v>
      </c>
      <c r="Q678" s="5" t="s">
        <v>5428</v>
      </c>
      <c r="R678" s="5" t="s">
        <v>6550</v>
      </c>
      <c r="S678" s="8" t="s">
        <v>6550</v>
      </c>
      <c r="T678" s="5" t="s">
        <v>6550</v>
      </c>
      <c r="U678" s="8" t="s">
        <v>2665</v>
      </c>
      <c r="V678" s="5" t="s">
        <v>2664</v>
      </c>
      <c r="W678" s="5" t="s">
        <v>2666</v>
      </c>
      <c r="X678" s="5">
        <v>2018</v>
      </c>
      <c r="Y678" s="5">
        <v>536</v>
      </c>
      <c r="AA678" s="5" t="s">
        <v>2668</v>
      </c>
      <c r="AB678" s="5" t="s">
        <v>2667</v>
      </c>
      <c r="AC678" s="5" t="s">
        <v>109</v>
      </c>
      <c r="AD678" s="5" t="s">
        <v>5216</v>
      </c>
      <c r="AE678" s="5" t="s">
        <v>5005</v>
      </c>
      <c r="AF678" s="5" t="s">
        <v>14</v>
      </c>
      <c r="AG678" s="5">
        <v>0.97699999999999998</v>
      </c>
      <c r="AH678" s="5" t="s">
        <v>5030</v>
      </c>
      <c r="AJ678" s="5" t="s">
        <v>8699</v>
      </c>
    </row>
    <row r="679" spans="1:36" x14ac:dyDescent="0.15">
      <c r="A679" s="3">
        <v>532</v>
      </c>
      <c r="B679" s="5" t="s">
        <v>2681</v>
      </c>
      <c r="C679" s="5" t="e">
        <f>INDEX('168-上海理工大学-is05(scie2018)'!$E:$E,MATCH(B679,'168-上海理工大学-is05(scie2018)'!$B:$B,0))</f>
        <v>#N/A</v>
      </c>
      <c r="D679" s="5">
        <v>4</v>
      </c>
      <c r="E679" s="5" t="s">
        <v>5030</v>
      </c>
      <c r="F679" s="5" t="s">
        <v>5433</v>
      </c>
      <c r="G679" s="5" t="s">
        <v>8700</v>
      </c>
      <c r="H679" s="8" t="s">
        <v>8701</v>
      </c>
      <c r="I679" s="5" t="s">
        <v>8702</v>
      </c>
      <c r="J679" s="8" t="s">
        <v>8703</v>
      </c>
      <c r="K679" s="5" t="s">
        <v>8702</v>
      </c>
      <c r="L679" s="8" t="s">
        <v>8703</v>
      </c>
      <c r="M679" s="5" t="s">
        <v>8704</v>
      </c>
      <c r="N679" s="5" t="s">
        <v>5428</v>
      </c>
      <c r="O679" s="5" t="s">
        <v>5428</v>
      </c>
      <c r="P679" s="5" t="s">
        <v>5428</v>
      </c>
      <c r="Q679" s="5" t="s">
        <v>5428</v>
      </c>
      <c r="R679" s="5" t="s">
        <v>8705</v>
      </c>
      <c r="S679" s="8" t="s">
        <v>8706</v>
      </c>
      <c r="T679" s="5" t="s">
        <v>5689</v>
      </c>
      <c r="U679" s="8" t="s">
        <v>2683</v>
      </c>
      <c r="V679" s="5" t="s">
        <v>2682</v>
      </c>
      <c r="W679" s="5" t="s">
        <v>2684</v>
      </c>
      <c r="X679" s="5">
        <v>2018</v>
      </c>
      <c r="Y679" s="5">
        <v>37</v>
      </c>
      <c r="Z679" s="5">
        <v>12</v>
      </c>
      <c r="AA679" s="5" t="s">
        <v>2686</v>
      </c>
      <c r="AB679" s="5" t="s">
        <v>2685</v>
      </c>
      <c r="AC679" s="5" t="s">
        <v>24</v>
      </c>
      <c r="AD679" s="5" t="s">
        <v>4158</v>
      </c>
      <c r="AE679" s="5" t="s">
        <v>4159</v>
      </c>
      <c r="AF679" s="5" t="s">
        <v>14</v>
      </c>
      <c r="AG679" s="5">
        <v>0.69499999999999995</v>
      </c>
      <c r="AH679" s="5" t="s">
        <v>5030</v>
      </c>
      <c r="AJ679" s="5" t="s">
        <v>8707</v>
      </c>
    </row>
    <row r="680" spans="1:36" x14ac:dyDescent="0.15">
      <c r="A680" s="3">
        <v>538</v>
      </c>
      <c r="B680" s="5" t="s">
        <v>2713</v>
      </c>
      <c r="C680" s="5" t="e">
        <f>INDEX('168-上海理工大学-is05(scie2018)'!$E:$E,MATCH(B680,'168-上海理工大学-is05(scie2018)'!$B:$B,0))</f>
        <v>#N/A</v>
      </c>
      <c r="D680" s="5">
        <v>4</v>
      </c>
      <c r="E680" s="5" t="s">
        <v>5030</v>
      </c>
      <c r="F680" s="5" t="s">
        <v>5433</v>
      </c>
      <c r="G680" s="5" t="s">
        <v>8563</v>
      </c>
      <c r="H680" s="8" t="s">
        <v>8564</v>
      </c>
      <c r="I680" s="5" t="s">
        <v>8565</v>
      </c>
      <c r="J680" s="8" t="s">
        <v>8566</v>
      </c>
      <c r="K680" s="5" t="s">
        <v>8565</v>
      </c>
      <c r="L680" s="8" t="s">
        <v>8566</v>
      </c>
      <c r="M680" s="5" t="s">
        <v>8567</v>
      </c>
      <c r="N680" s="5" t="s">
        <v>5428</v>
      </c>
      <c r="O680" s="5" t="s">
        <v>5428</v>
      </c>
      <c r="P680" s="5" t="s">
        <v>5428</v>
      </c>
      <c r="Q680" s="5" t="s">
        <v>5428</v>
      </c>
      <c r="R680" s="5" t="s">
        <v>8568</v>
      </c>
      <c r="S680" s="8" t="s">
        <v>8569</v>
      </c>
      <c r="T680" s="5" t="s">
        <v>5689</v>
      </c>
      <c r="U680" s="8" t="s">
        <v>2715</v>
      </c>
      <c r="V680" s="5" t="s">
        <v>2714</v>
      </c>
      <c r="W680" s="5" t="s">
        <v>2716</v>
      </c>
      <c r="X680" s="5">
        <v>2018</v>
      </c>
      <c r="Y680" s="5">
        <v>56</v>
      </c>
      <c r="Z680" s="5">
        <v>6</v>
      </c>
      <c r="AA680" s="5" t="s">
        <v>2718</v>
      </c>
      <c r="AB680" s="5" t="s">
        <v>2717</v>
      </c>
      <c r="AC680" s="5" t="s">
        <v>24</v>
      </c>
      <c r="AD680" s="5" t="s">
        <v>4189</v>
      </c>
      <c r="AE680" s="5" t="s">
        <v>4135</v>
      </c>
      <c r="AF680" s="5" t="s">
        <v>14</v>
      </c>
      <c r="AG680" s="5">
        <v>2.544</v>
      </c>
      <c r="AH680" s="5" t="s">
        <v>5030</v>
      </c>
      <c r="AJ680" s="5" t="s">
        <v>8708</v>
      </c>
    </row>
    <row r="681" spans="1:36" x14ac:dyDescent="0.15">
      <c r="A681" s="3">
        <v>548</v>
      </c>
      <c r="B681" s="5" t="s">
        <v>2767</v>
      </c>
      <c r="C681" s="5" t="e">
        <f>INDEX('168-上海理工大学-is05(scie2018)'!$E:$E,MATCH(B681,'168-上海理工大学-is05(scie2018)'!$B:$B,0))</f>
        <v>#N/A</v>
      </c>
      <c r="D681" s="5">
        <v>1</v>
      </c>
      <c r="E681" s="5" t="s">
        <v>5030</v>
      </c>
      <c r="F681" s="5" t="s">
        <v>6146</v>
      </c>
      <c r="G681" s="5" t="s">
        <v>8709</v>
      </c>
      <c r="H681" s="8" t="s">
        <v>8710</v>
      </c>
      <c r="I681" s="5" t="s">
        <v>8436</v>
      </c>
      <c r="J681" s="8" t="s">
        <v>8437</v>
      </c>
      <c r="K681" s="5" t="s">
        <v>8436</v>
      </c>
      <c r="L681" s="8" t="s">
        <v>8437</v>
      </c>
      <c r="M681" s="5" t="s">
        <v>8711</v>
      </c>
      <c r="N681" s="5" t="s">
        <v>5428</v>
      </c>
      <c r="O681" s="5" t="s">
        <v>5431</v>
      </c>
      <c r="P681" s="5" t="s">
        <v>5428</v>
      </c>
      <c r="Q681" s="5" t="s">
        <v>5431</v>
      </c>
      <c r="R681" s="5" t="s">
        <v>8712</v>
      </c>
      <c r="S681" s="8" t="s">
        <v>8713</v>
      </c>
      <c r="T681" s="5" t="s">
        <v>8714</v>
      </c>
      <c r="U681" s="8" t="s">
        <v>2769</v>
      </c>
      <c r="V681" s="5" t="s">
        <v>2768</v>
      </c>
      <c r="W681" s="5" t="s">
        <v>2733</v>
      </c>
      <c r="X681" s="5">
        <v>2018</v>
      </c>
      <c r="Y681" s="5">
        <v>351</v>
      </c>
      <c r="AA681" s="5" t="s">
        <v>2770</v>
      </c>
      <c r="AB681" s="5" t="s">
        <v>2734</v>
      </c>
      <c r="AC681" s="5" t="s">
        <v>2771</v>
      </c>
      <c r="AD681" s="5" t="s">
        <v>4265</v>
      </c>
      <c r="AE681" s="5" t="s">
        <v>4266</v>
      </c>
      <c r="AF681" s="5" t="s">
        <v>14</v>
      </c>
      <c r="AG681" s="5">
        <v>8.3550000000000004</v>
      </c>
      <c r="AH681" s="5" t="s">
        <v>5030</v>
      </c>
      <c r="AJ681" s="5" t="s">
        <v>8715</v>
      </c>
    </row>
    <row r="682" spans="1:36" x14ac:dyDescent="0.15">
      <c r="A682" s="3">
        <v>549</v>
      </c>
      <c r="B682" s="5" t="s">
        <v>2772</v>
      </c>
      <c r="C682" s="5" t="e">
        <f>INDEX('168-上海理工大学-is05(scie2018)'!$E:$E,MATCH(B682,'168-上海理工大学-is05(scie2018)'!$B:$B,0))</f>
        <v>#N/A</v>
      </c>
      <c r="D682" s="5">
        <v>1</v>
      </c>
      <c r="E682" s="5" t="s">
        <v>5030</v>
      </c>
      <c r="F682" s="5" t="s">
        <v>6346</v>
      </c>
      <c r="G682" s="5" t="s">
        <v>8716</v>
      </c>
      <c r="H682" s="8" t="s">
        <v>8717</v>
      </c>
      <c r="I682" s="5" t="s">
        <v>8436</v>
      </c>
      <c r="J682" s="8" t="s">
        <v>8437</v>
      </c>
      <c r="K682" s="5" t="s">
        <v>8436</v>
      </c>
      <c r="L682" s="8" t="s">
        <v>8437</v>
      </c>
      <c r="M682" s="5" t="s">
        <v>8718</v>
      </c>
      <c r="N682" s="5" t="s">
        <v>5428</v>
      </c>
      <c r="O682" s="5" t="s">
        <v>5431</v>
      </c>
      <c r="P682" s="5" t="s">
        <v>5428</v>
      </c>
      <c r="Q682" s="5" t="s">
        <v>5431</v>
      </c>
      <c r="R682" s="5" t="s">
        <v>8719</v>
      </c>
      <c r="S682" s="8" t="s">
        <v>8720</v>
      </c>
      <c r="T682" s="5" t="s">
        <v>6237</v>
      </c>
      <c r="U682" s="8" t="s">
        <v>2774</v>
      </c>
      <c r="V682" s="5" t="s">
        <v>2773</v>
      </c>
      <c r="W682" s="5" t="s">
        <v>2733</v>
      </c>
      <c r="X682" s="5">
        <v>2018</v>
      </c>
      <c r="Y682" s="5">
        <v>351</v>
      </c>
      <c r="AA682" s="5" t="s">
        <v>2775</v>
      </c>
      <c r="AB682" s="5" t="s">
        <v>2734</v>
      </c>
      <c r="AC682" s="5" t="s">
        <v>2771</v>
      </c>
      <c r="AD682" s="5" t="s">
        <v>4316</v>
      </c>
      <c r="AE682" s="5" t="s">
        <v>4317</v>
      </c>
      <c r="AF682" s="5" t="s">
        <v>14</v>
      </c>
      <c r="AG682" s="5">
        <v>8.3550000000000004</v>
      </c>
      <c r="AH682" s="5" t="s">
        <v>5030</v>
      </c>
      <c r="AJ682" s="5" t="s">
        <v>8715</v>
      </c>
    </row>
    <row r="683" spans="1:36" x14ac:dyDescent="0.15">
      <c r="A683" s="3">
        <v>550</v>
      </c>
      <c r="B683" s="5" t="s">
        <v>2776</v>
      </c>
      <c r="C683" s="5" t="e">
        <f>INDEX('168-上海理工大学-is05(scie2018)'!$E:$E,MATCH(B683,'168-上海理工大学-is05(scie2018)'!$B:$B,0))</f>
        <v>#N/A</v>
      </c>
      <c r="D683" s="5">
        <v>3</v>
      </c>
      <c r="E683" s="5" t="s">
        <v>5030</v>
      </c>
      <c r="F683" s="5" t="s">
        <v>5427</v>
      </c>
      <c r="G683" s="5" t="s">
        <v>8606</v>
      </c>
      <c r="H683" s="8" t="s">
        <v>8607</v>
      </c>
      <c r="I683" s="5" t="s">
        <v>8606</v>
      </c>
      <c r="J683" s="8" t="s">
        <v>8607</v>
      </c>
      <c r="K683" s="5" t="s">
        <v>8606</v>
      </c>
      <c r="L683" s="8" t="s">
        <v>8607</v>
      </c>
      <c r="M683" s="5" t="s">
        <v>8721</v>
      </c>
      <c r="N683" s="5" t="s">
        <v>5428</v>
      </c>
      <c r="O683" s="5" t="s">
        <v>5428</v>
      </c>
      <c r="P683" s="5" t="s">
        <v>5428</v>
      </c>
      <c r="Q683" s="5" t="s">
        <v>5428</v>
      </c>
      <c r="R683" s="5" t="s">
        <v>8722</v>
      </c>
      <c r="S683" s="8" t="s">
        <v>8723</v>
      </c>
      <c r="T683" s="5" t="s">
        <v>6425</v>
      </c>
      <c r="U683" s="8" t="s">
        <v>2778</v>
      </c>
      <c r="V683" s="5" t="s">
        <v>2777</v>
      </c>
      <c r="W683" s="5" t="s">
        <v>2779</v>
      </c>
      <c r="X683" s="5">
        <v>2018</v>
      </c>
      <c r="Y683" s="5">
        <v>27</v>
      </c>
      <c r="Z683" s="5">
        <v>10</v>
      </c>
      <c r="AB683" s="5" t="s">
        <v>2780</v>
      </c>
      <c r="AC683" s="5" t="s">
        <v>24</v>
      </c>
      <c r="AD683" s="5" t="s">
        <v>4343</v>
      </c>
      <c r="AE683" s="5" t="s">
        <v>4344</v>
      </c>
      <c r="AF683" s="5" t="s">
        <v>14</v>
      </c>
      <c r="AG683" s="5">
        <v>1.4690000000000001</v>
      </c>
      <c r="AH683" s="5" t="s">
        <v>5030</v>
      </c>
      <c r="AJ683" s="5" t="s">
        <v>6100</v>
      </c>
    </row>
    <row r="684" spans="1:36" x14ac:dyDescent="0.15">
      <c r="A684" s="3">
        <v>559</v>
      </c>
      <c r="B684" s="5" t="s">
        <v>2816</v>
      </c>
      <c r="C684" s="5" t="e">
        <f>INDEX('168-上海理工大学-is05(scie2018)'!$E:$E,MATCH(B684,'168-上海理工大学-is05(scie2018)'!$B:$B,0))</f>
        <v>#N/A</v>
      </c>
      <c r="D684" s="5">
        <v>2</v>
      </c>
      <c r="E684" s="5" t="s">
        <v>5030</v>
      </c>
      <c r="F684" s="5" t="s">
        <v>5427</v>
      </c>
      <c r="G684" s="5" t="s">
        <v>8493</v>
      </c>
      <c r="H684" s="8" t="s">
        <v>8494</v>
      </c>
      <c r="I684" s="5" t="s">
        <v>8493</v>
      </c>
      <c r="J684" s="8" t="s">
        <v>8494</v>
      </c>
      <c r="K684" s="5" t="s">
        <v>8493</v>
      </c>
      <c r="L684" s="8" t="s">
        <v>8494</v>
      </c>
      <c r="M684" s="5" t="s">
        <v>8724</v>
      </c>
      <c r="N684" s="5" t="s">
        <v>5428</v>
      </c>
      <c r="O684" s="5" t="s">
        <v>5428</v>
      </c>
      <c r="P684" s="5" t="s">
        <v>5428</v>
      </c>
      <c r="Q684" s="5" t="s">
        <v>5428</v>
      </c>
      <c r="R684" s="5" t="s">
        <v>8725</v>
      </c>
      <c r="S684" s="8" t="s">
        <v>8726</v>
      </c>
      <c r="T684" s="5" t="s">
        <v>5448</v>
      </c>
      <c r="U684" s="8" t="s">
        <v>2818</v>
      </c>
      <c r="V684" s="5" t="s">
        <v>2817</v>
      </c>
      <c r="W684" s="5" t="s">
        <v>2819</v>
      </c>
      <c r="X684" s="5">
        <v>2018</v>
      </c>
      <c r="Y684" s="5">
        <v>63</v>
      </c>
      <c r="AA684" s="5" t="s">
        <v>2821</v>
      </c>
      <c r="AB684" s="5" t="s">
        <v>2820</v>
      </c>
      <c r="AC684" s="5" t="s">
        <v>413</v>
      </c>
      <c r="AD684" s="5" t="s">
        <v>5106</v>
      </c>
      <c r="AE684" s="5" t="s">
        <v>4079</v>
      </c>
      <c r="AF684" s="5" t="s">
        <v>14</v>
      </c>
      <c r="AG684" s="5">
        <v>3.9670000000000001</v>
      </c>
      <c r="AH684" s="5" t="s">
        <v>5030</v>
      </c>
      <c r="AJ684" s="5" t="s">
        <v>8727</v>
      </c>
    </row>
    <row r="685" spans="1:36" x14ac:dyDescent="0.15">
      <c r="A685" s="3">
        <v>570</v>
      </c>
      <c r="B685" s="5" t="s">
        <v>2878</v>
      </c>
      <c r="C685" s="5" t="e">
        <f>INDEX('168-上海理工大学-is05(scie2018)'!$E:$E,MATCH(B685,'168-上海理工大学-is05(scie2018)'!$B:$B,0))</f>
        <v>#N/A</v>
      </c>
      <c r="D685" s="5">
        <v>4</v>
      </c>
      <c r="E685" s="5" t="s">
        <v>5030</v>
      </c>
      <c r="F685" s="5" t="s">
        <v>5433</v>
      </c>
      <c r="G685" s="5" t="s">
        <v>8700</v>
      </c>
      <c r="H685" s="8" t="s">
        <v>8701</v>
      </c>
      <c r="I685" s="5" t="s">
        <v>8702</v>
      </c>
      <c r="J685" s="8" t="s">
        <v>8703</v>
      </c>
      <c r="K685" s="5" t="s">
        <v>8702</v>
      </c>
      <c r="L685" s="8" t="s">
        <v>8703</v>
      </c>
      <c r="M685" s="5" t="s">
        <v>8728</v>
      </c>
      <c r="N685" s="5" t="s">
        <v>5428</v>
      </c>
      <c r="O685" s="5" t="s">
        <v>5431</v>
      </c>
      <c r="P685" s="5" t="s">
        <v>5428</v>
      </c>
      <c r="Q685" s="5" t="s">
        <v>5428</v>
      </c>
      <c r="R685" s="5" t="s">
        <v>8729</v>
      </c>
      <c r="S685" s="8" t="s">
        <v>8730</v>
      </c>
      <c r="T685" s="5" t="s">
        <v>5538</v>
      </c>
      <c r="U685" s="8" t="s">
        <v>2880</v>
      </c>
      <c r="V685" s="5" t="s">
        <v>2879</v>
      </c>
      <c r="W685" s="5" t="s">
        <v>2881</v>
      </c>
      <c r="X685" s="5">
        <v>2018</v>
      </c>
      <c r="Y685" s="5">
        <v>3</v>
      </c>
      <c r="Z685" s="5">
        <v>31</v>
      </c>
      <c r="AA685" s="5" t="s">
        <v>2883</v>
      </c>
      <c r="AB685" s="5" t="s">
        <v>2882</v>
      </c>
      <c r="AC685" s="5" t="s">
        <v>2884</v>
      </c>
      <c r="AD685" s="5" t="s">
        <v>4512</v>
      </c>
      <c r="AE685" s="5" t="s">
        <v>4513</v>
      </c>
      <c r="AF685" s="5" t="s">
        <v>14</v>
      </c>
      <c r="AG685" s="5">
        <v>1.716</v>
      </c>
      <c r="AH685" s="5" t="s">
        <v>5030</v>
      </c>
      <c r="AJ685" s="5" t="s">
        <v>8731</v>
      </c>
    </row>
    <row r="686" spans="1:36" x14ac:dyDescent="0.15">
      <c r="A686" s="3">
        <v>583</v>
      </c>
      <c r="B686" s="5" t="s">
        <v>2949</v>
      </c>
      <c r="C686" s="5" t="e">
        <f>INDEX('168-上海理工大学-is05(scie2018)'!$E:$E,MATCH(B686,'168-上海理工大学-is05(scie2018)'!$B:$B,0))</f>
        <v>#N/A</v>
      </c>
      <c r="D686" s="5">
        <v>3</v>
      </c>
      <c r="E686" s="5" t="s">
        <v>5030</v>
      </c>
      <c r="F686" s="5" t="s">
        <v>5433</v>
      </c>
      <c r="G686" s="5" t="s">
        <v>8732</v>
      </c>
      <c r="H686" s="8" t="s">
        <v>8733</v>
      </c>
      <c r="I686" s="5" t="s">
        <v>8732</v>
      </c>
      <c r="J686" s="8" t="s">
        <v>8733</v>
      </c>
      <c r="K686" s="5" t="s">
        <v>8734</v>
      </c>
      <c r="L686" s="8" t="s">
        <v>8735</v>
      </c>
      <c r="M686" s="5" t="s">
        <v>8736</v>
      </c>
      <c r="N686" s="5" t="s">
        <v>5428</v>
      </c>
      <c r="O686" s="5" t="s">
        <v>5428</v>
      </c>
      <c r="P686" s="5" t="s">
        <v>5428</v>
      </c>
      <c r="Q686" s="5" t="s">
        <v>5428</v>
      </c>
      <c r="R686" s="5" t="s">
        <v>8732</v>
      </c>
      <c r="S686" s="8" t="s">
        <v>8733</v>
      </c>
      <c r="T686" s="5" t="s">
        <v>5457</v>
      </c>
      <c r="U686" s="8" t="s">
        <v>2951</v>
      </c>
      <c r="V686" s="5" t="s">
        <v>2950</v>
      </c>
      <c r="W686" s="5" t="s">
        <v>2952</v>
      </c>
      <c r="X686" s="5">
        <v>2018</v>
      </c>
      <c r="Y686" s="5">
        <v>37</v>
      </c>
      <c r="Z686" s="5">
        <v>3</v>
      </c>
      <c r="AA686" s="5" t="s">
        <v>2954</v>
      </c>
      <c r="AB686" s="5" t="s">
        <v>2953</v>
      </c>
      <c r="AC686" s="5" t="s">
        <v>254</v>
      </c>
      <c r="AD686" s="5" t="s">
        <v>4619</v>
      </c>
      <c r="AE686" s="5" t="s">
        <v>4620</v>
      </c>
      <c r="AF686" s="5" t="s">
        <v>14</v>
      </c>
      <c r="AG686" s="5">
        <v>1.26</v>
      </c>
      <c r="AH686" s="5" t="s">
        <v>5030</v>
      </c>
    </row>
    <row r="687" spans="1:36" x14ac:dyDescent="0.15">
      <c r="A687" s="3">
        <v>585</v>
      </c>
      <c r="B687" s="5" t="s">
        <v>2961</v>
      </c>
      <c r="C687" s="5" t="e">
        <f>INDEX('168-上海理工大学-is05(scie2018)'!$E:$E,MATCH(B687,'168-上海理工大学-is05(scie2018)'!$B:$B,0))</f>
        <v>#N/A</v>
      </c>
      <c r="D687" s="5">
        <v>4</v>
      </c>
      <c r="E687" s="5" t="s">
        <v>5030</v>
      </c>
      <c r="F687" s="5" t="s">
        <v>5433</v>
      </c>
      <c r="G687" s="5" t="s">
        <v>8700</v>
      </c>
      <c r="H687" s="8" t="s">
        <v>8701</v>
      </c>
      <c r="I687" s="5" t="s">
        <v>8702</v>
      </c>
      <c r="J687" s="8" t="s">
        <v>8703</v>
      </c>
      <c r="K687" s="5" t="s">
        <v>8702</v>
      </c>
      <c r="L687" s="8" t="s">
        <v>8703</v>
      </c>
      <c r="M687" s="5" t="s">
        <v>8737</v>
      </c>
      <c r="N687" s="5" t="s">
        <v>5428</v>
      </c>
      <c r="O687" s="5" t="s">
        <v>5428</v>
      </c>
      <c r="P687" s="5" t="s">
        <v>5428</v>
      </c>
      <c r="Q687" s="5" t="s">
        <v>5428</v>
      </c>
      <c r="R687" s="5" t="s">
        <v>8738</v>
      </c>
      <c r="S687" s="8" t="s">
        <v>8739</v>
      </c>
      <c r="T687" s="5"/>
      <c r="U687" s="8" t="s">
        <v>2963</v>
      </c>
      <c r="V687" s="5" t="s">
        <v>2962</v>
      </c>
      <c r="W687" s="5" t="s">
        <v>2684</v>
      </c>
      <c r="X687" s="5">
        <v>2018</v>
      </c>
      <c r="Y687" s="5">
        <v>37</v>
      </c>
      <c r="Z687" s="5">
        <v>7</v>
      </c>
      <c r="AA687" s="5" t="s">
        <v>2964</v>
      </c>
      <c r="AB687" s="5" t="s">
        <v>2685</v>
      </c>
      <c r="AC687" s="5" t="s">
        <v>24</v>
      </c>
      <c r="AD687" s="5" t="s">
        <v>4641</v>
      </c>
      <c r="AE687" s="5" t="s">
        <v>4159</v>
      </c>
      <c r="AF687" s="5" t="s">
        <v>14</v>
      </c>
      <c r="AG687" s="5">
        <v>0.69499999999999995</v>
      </c>
      <c r="AH687" s="5" t="s">
        <v>5030</v>
      </c>
      <c r="AJ687" s="5" t="s">
        <v>8707</v>
      </c>
    </row>
    <row r="688" spans="1:36" x14ac:dyDescent="0.15">
      <c r="A688" s="3">
        <v>590</v>
      </c>
      <c r="B688" s="5" t="s">
        <v>2987</v>
      </c>
      <c r="C688" s="5" t="e">
        <f>INDEX('168-上海理工大学-is05(scie2018)'!$E:$E,MATCH(B688,'168-上海理工大学-is05(scie2018)'!$B:$B,0))</f>
        <v>#N/A</v>
      </c>
      <c r="D688" s="5">
        <v>2</v>
      </c>
      <c r="E688" s="5" t="s">
        <v>5030</v>
      </c>
      <c r="F688" s="5" t="s">
        <v>5427</v>
      </c>
      <c r="G688" s="5" t="s">
        <v>8525</v>
      </c>
      <c r="H688" s="8" t="s">
        <v>8526</v>
      </c>
      <c r="I688" s="5" t="s">
        <v>8525</v>
      </c>
      <c r="J688" s="8" t="s">
        <v>8526</v>
      </c>
      <c r="K688" s="5" t="s">
        <v>8525</v>
      </c>
      <c r="L688" s="8" t="s">
        <v>8526</v>
      </c>
      <c r="M688" s="5" t="s">
        <v>8740</v>
      </c>
      <c r="N688" s="5" t="s">
        <v>5431</v>
      </c>
      <c r="O688" s="5" t="s">
        <v>5428</v>
      </c>
      <c r="P688" s="5" t="s">
        <v>5428</v>
      </c>
      <c r="Q688" s="5" t="s">
        <v>5428</v>
      </c>
      <c r="R688" s="5" t="s">
        <v>8741</v>
      </c>
      <c r="S688" s="8" t="s">
        <v>8742</v>
      </c>
      <c r="T688" s="5" t="s">
        <v>8714</v>
      </c>
      <c r="U688" s="8" t="s">
        <v>2989</v>
      </c>
      <c r="V688" s="5" t="s">
        <v>2988</v>
      </c>
      <c r="W688" s="5" t="s">
        <v>2819</v>
      </c>
      <c r="X688" s="5">
        <v>2018</v>
      </c>
      <c r="Y688" s="5">
        <v>59</v>
      </c>
      <c r="AA688" s="5" t="s">
        <v>2990</v>
      </c>
      <c r="AB688" s="5" t="s">
        <v>2820</v>
      </c>
      <c r="AC688" s="5" t="s">
        <v>24</v>
      </c>
      <c r="AD688" s="5" t="s">
        <v>5111</v>
      </c>
      <c r="AE688" s="5" t="s">
        <v>4012</v>
      </c>
      <c r="AF688" s="5" t="s">
        <v>14</v>
      </c>
      <c r="AG688" s="5">
        <v>3.9670000000000001</v>
      </c>
      <c r="AH688" s="5" t="s">
        <v>5030</v>
      </c>
      <c r="AJ688" s="5" t="s">
        <v>8727</v>
      </c>
    </row>
    <row r="689" spans="1:36" x14ac:dyDescent="0.15">
      <c r="A689" s="3">
        <v>600</v>
      </c>
      <c r="B689" s="5" t="s">
        <v>3032</v>
      </c>
      <c r="C689" s="5" t="e">
        <f>INDEX('168-上海理工大学-is05(scie2018)'!$E:$E,MATCH(B689,'168-上海理工大学-is05(scie2018)'!$B:$B,0))</f>
        <v>#N/A</v>
      </c>
      <c r="D689" s="5">
        <v>2</v>
      </c>
      <c r="E689" s="5" t="s">
        <v>5030</v>
      </c>
      <c r="F689" s="5" t="s">
        <v>6146</v>
      </c>
      <c r="G689" s="5" t="s">
        <v>8431</v>
      </c>
      <c r="H689" s="8" t="s">
        <v>8432</v>
      </c>
      <c r="I689" s="5" t="s">
        <v>8433</v>
      </c>
      <c r="J689" s="8" t="s">
        <v>8434</v>
      </c>
      <c r="K689" s="5" t="s">
        <v>8433</v>
      </c>
      <c r="L689" s="8" t="s">
        <v>8434</v>
      </c>
      <c r="M689" s="5" t="s">
        <v>8435</v>
      </c>
      <c r="N689" s="5" t="s">
        <v>5428</v>
      </c>
      <c r="O689" s="5" t="s">
        <v>5428</v>
      </c>
      <c r="P689" s="5" t="s">
        <v>5431</v>
      </c>
      <c r="Q689" s="5" t="s">
        <v>5431</v>
      </c>
      <c r="R689" s="5" t="s">
        <v>8431</v>
      </c>
      <c r="S689" s="8" t="s">
        <v>8432</v>
      </c>
      <c r="T689" s="5" t="s">
        <v>5457</v>
      </c>
      <c r="U689" s="8" t="s">
        <v>66</v>
      </c>
      <c r="V689" s="5" t="s">
        <v>3033</v>
      </c>
      <c r="W689" s="5" t="s">
        <v>2819</v>
      </c>
      <c r="X689" s="5">
        <v>2018</v>
      </c>
      <c r="Y689" s="5">
        <v>59</v>
      </c>
      <c r="AA689" s="5" t="s">
        <v>3034</v>
      </c>
      <c r="AB689" s="5" t="s">
        <v>2820</v>
      </c>
      <c r="AC689" s="5" t="s">
        <v>24</v>
      </c>
      <c r="AD689" s="5" t="s">
        <v>5110</v>
      </c>
      <c r="AE689" s="5" t="s">
        <v>4015</v>
      </c>
      <c r="AF689" s="5" t="s">
        <v>14</v>
      </c>
      <c r="AG689" s="5">
        <v>3.9670000000000001</v>
      </c>
      <c r="AH689" s="5" t="s">
        <v>5030</v>
      </c>
      <c r="AJ689" s="5" t="s">
        <v>8727</v>
      </c>
    </row>
    <row r="690" spans="1:36" x14ac:dyDescent="0.15">
      <c r="A690" s="3">
        <v>601</v>
      </c>
      <c r="B690" s="5" t="s">
        <v>3035</v>
      </c>
      <c r="C690" s="5" t="e">
        <f>INDEX('168-上海理工大学-is05(scie2018)'!$E:$E,MATCH(B690,'168-上海理工大学-is05(scie2018)'!$B:$B,0))</f>
        <v>#N/A</v>
      </c>
      <c r="D690" s="5">
        <v>4</v>
      </c>
      <c r="E690" s="5" t="s">
        <v>5030</v>
      </c>
      <c r="F690" s="5" t="s">
        <v>5427</v>
      </c>
      <c r="G690" s="5" t="s">
        <v>8530</v>
      </c>
      <c r="H690" s="8" t="s">
        <v>8531</v>
      </c>
      <c r="I690" s="5" t="s">
        <v>8530</v>
      </c>
      <c r="J690" s="8" t="s">
        <v>8531</v>
      </c>
      <c r="K690" s="5" t="s">
        <v>8530</v>
      </c>
      <c r="L690" s="8" t="s">
        <v>8531</v>
      </c>
      <c r="M690" s="5" t="s">
        <v>8743</v>
      </c>
      <c r="N690" s="5" t="s">
        <v>5428</v>
      </c>
      <c r="O690" s="5" t="s">
        <v>5428</v>
      </c>
      <c r="P690" s="5" t="s">
        <v>5428</v>
      </c>
      <c r="Q690" s="5" t="s">
        <v>5428</v>
      </c>
      <c r="R690" s="5" t="s">
        <v>6550</v>
      </c>
      <c r="S690" s="8" t="s">
        <v>6550</v>
      </c>
      <c r="T690" s="5" t="s">
        <v>6550</v>
      </c>
      <c r="U690" s="8" t="s">
        <v>3037</v>
      </c>
      <c r="V690" s="5" t="s">
        <v>3036</v>
      </c>
      <c r="W690" s="5" t="s">
        <v>3038</v>
      </c>
      <c r="X690" s="5">
        <v>2018</v>
      </c>
      <c r="Y690" s="5">
        <v>8</v>
      </c>
      <c r="Z690" s="5">
        <v>2</v>
      </c>
      <c r="AA690" s="5" t="s">
        <v>3040</v>
      </c>
      <c r="AB690" s="5" t="s">
        <v>3039</v>
      </c>
      <c r="AC690" s="5" t="s">
        <v>24</v>
      </c>
      <c r="AD690" s="5" t="s">
        <v>4707</v>
      </c>
      <c r="AE690" s="5" t="s">
        <v>4053</v>
      </c>
      <c r="AF690" s="5" t="s">
        <v>14</v>
      </c>
      <c r="AG690" s="5">
        <v>0.92300000000000004</v>
      </c>
      <c r="AH690" s="5" t="s">
        <v>5030</v>
      </c>
      <c r="AJ690" s="5" t="s">
        <v>8744</v>
      </c>
    </row>
    <row r="691" spans="1:36" x14ac:dyDescent="0.15">
      <c r="A691" s="3">
        <v>618</v>
      </c>
      <c r="B691" s="5" t="s">
        <v>3113</v>
      </c>
      <c r="C691" s="5" t="e">
        <f>INDEX('168-上海理工大学-is05(scie2018)'!$E:$E,MATCH(B691,'168-上海理工大学-is05(scie2018)'!$B:$B,0))</f>
        <v>#N/A</v>
      </c>
      <c r="D691" s="5">
        <v>1</v>
      </c>
      <c r="E691" s="5" t="s">
        <v>5030</v>
      </c>
      <c r="F691" s="5" t="s">
        <v>5427</v>
      </c>
      <c r="G691" s="5" t="s">
        <v>8507</v>
      </c>
      <c r="H691" s="8" t="s">
        <v>8508</v>
      </c>
      <c r="I691" s="5" t="s">
        <v>8507</v>
      </c>
      <c r="J691" s="8" t="s">
        <v>8508</v>
      </c>
      <c r="K691" s="5" t="s">
        <v>8507</v>
      </c>
      <c r="L691" s="8" t="s">
        <v>8508</v>
      </c>
      <c r="M691" s="5" t="s">
        <v>8745</v>
      </c>
      <c r="N691" s="5" t="s">
        <v>5428</v>
      </c>
      <c r="O691" s="5" t="s">
        <v>5428</v>
      </c>
      <c r="P691" s="5" t="s">
        <v>5428</v>
      </c>
      <c r="Q691" s="5" t="s">
        <v>5428</v>
      </c>
      <c r="R691" s="5" t="s">
        <v>8574</v>
      </c>
      <c r="S691" s="8" t="s">
        <v>8575</v>
      </c>
      <c r="T691" s="5" t="s">
        <v>5448</v>
      </c>
      <c r="U691" s="8" t="s">
        <v>3115</v>
      </c>
      <c r="V691" s="5" t="s">
        <v>3114</v>
      </c>
      <c r="W691" s="5" t="s">
        <v>2844</v>
      </c>
      <c r="X691" s="5">
        <v>2018</v>
      </c>
      <c r="Y691" s="5">
        <v>108</v>
      </c>
      <c r="AA691" s="5" t="s">
        <v>728</v>
      </c>
      <c r="AB691" s="5" t="s">
        <v>2845</v>
      </c>
      <c r="AC691" s="5" t="s">
        <v>24</v>
      </c>
      <c r="AD691" s="5" t="s">
        <v>5208</v>
      </c>
      <c r="AE691" s="5" t="s">
        <v>4814</v>
      </c>
      <c r="AF691" s="5" t="s">
        <v>14</v>
      </c>
      <c r="AG691" s="5">
        <v>3.0640000000000001</v>
      </c>
      <c r="AH691" s="5" t="s">
        <v>5030</v>
      </c>
      <c r="AJ691" s="5" t="s">
        <v>8746</v>
      </c>
    </row>
    <row r="692" spans="1:36" x14ac:dyDescent="0.15">
      <c r="A692" s="3">
        <v>622</v>
      </c>
      <c r="B692" s="5" t="s">
        <v>3134</v>
      </c>
      <c r="C692" s="5" t="e">
        <f>INDEX('168-上海理工大学-is05(scie2018)'!$E:$E,MATCH(B692,'168-上海理工大学-is05(scie2018)'!$B:$B,0))</f>
        <v>#N/A</v>
      </c>
      <c r="D692" s="5">
        <v>3</v>
      </c>
      <c r="E692" s="5" t="s">
        <v>5030</v>
      </c>
      <c r="F692" s="5" t="s">
        <v>6146</v>
      </c>
      <c r="G692" s="5" t="s">
        <v>8747</v>
      </c>
      <c r="H692" s="8" t="s">
        <v>8748</v>
      </c>
      <c r="I692" s="5" t="s">
        <v>8749</v>
      </c>
      <c r="J692" s="8" t="s">
        <v>8750</v>
      </c>
      <c r="K692" s="5" t="s">
        <v>8749</v>
      </c>
      <c r="L692" s="8" t="s">
        <v>8750</v>
      </c>
      <c r="M692" s="5" t="s">
        <v>8751</v>
      </c>
      <c r="N692" s="5" t="s">
        <v>5428</v>
      </c>
      <c r="O692" s="5" t="s">
        <v>5428</v>
      </c>
      <c r="P692" s="5" t="s">
        <v>5428</v>
      </c>
      <c r="Q692" s="5" t="s">
        <v>5428</v>
      </c>
      <c r="R692" s="5" t="s">
        <v>8747</v>
      </c>
      <c r="S692" s="8" t="s">
        <v>8748</v>
      </c>
      <c r="T692" s="5" t="s">
        <v>5457</v>
      </c>
      <c r="U692" s="8" t="s">
        <v>3136</v>
      </c>
      <c r="V692" s="5" t="s">
        <v>3135</v>
      </c>
      <c r="W692" s="5" t="s">
        <v>3137</v>
      </c>
      <c r="X692" s="5">
        <v>2018</v>
      </c>
      <c r="Y692" s="5">
        <v>143</v>
      </c>
      <c r="AA692" s="5" t="s">
        <v>3139</v>
      </c>
      <c r="AB692" s="5" t="s">
        <v>3138</v>
      </c>
      <c r="AC692" s="5" t="s">
        <v>24</v>
      </c>
      <c r="AD692" s="5" t="s">
        <v>5209</v>
      </c>
      <c r="AE692" s="5" t="s">
        <v>4829</v>
      </c>
      <c r="AF692" s="5" t="s">
        <v>14</v>
      </c>
      <c r="AG692" s="5">
        <v>2.6440000000000001</v>
      </c>
      <c r="AH692" s="5" t="s">
        <v>5030</v>
      </c>
      <c r="AJ692" s="5" t="s">
        <v>8752</v>
      </c>
    </row>
    <row r="693" spans="1:36" x14ac:dyDescent="0.15">
      <c r="A693" s="3">
        <v>624</v>
      </c>
      <c r="B693" s="5" t="s">
        <v>3144</v>
      </c>
      <c r="C693" s="5" t="e">
        <f>INDEX('168-上海理工大学-is05(scie2018)'!$E:$E,MATCH(B693,'168-上海理工大学-is05(scie2018)'!$B:$B,0))</f>
        <v>#N/A</v>
      </c>
      <c r="D693" s="5">
        <v>4</v>
      </c>
      <c r="E693" s="5" t="s">
        <v>5030</v>
      </c>
      <c r="F693" s="5" t="s">
        <v>5433</v>
      </c>
      <c r="G693" s="5" t="s">
        <v>8753</v>
      </c>
      <c r="H693" s="8" t="s">
        <v>8754</v>
      </c>
      <c r="I693" s="5" t="s">
        <v>8579</v>
      </c>
      <c r="J693" s="8" t="s">
        <v>8580</v>
      </c>
      <c r="K693" s="5" t="s">
        <v>8579</v>
      </c>
      <c r="L693" s="8" t="s">
        <v>8580</v>
      </c>
      <c r="M693" s="5" t="s">
        <v>8755</v>
      </c>
      <c r="N693" s="5" t="s">
        <v>5428</v>
      </c>
      <c r="O693" s="5" t="s">
        <v>5428</v>
      </c>
      <c r="P693" s="5" t="s">
        <v>5428</v>
      </c>
      <c r="Q693" s="5" t="s">
        <v>5428</v>
      </c>
      <c r="R693" s="5" t="s">
        <v>8756</v>
      </c>
      <c r="S693" s="8" t="s">
        <v>8757</v>
      </c>
      <c r="T693" s="5" t="s">
        <v>6237</v>
      </c>
      <c r="U693" s="8" t="s">
        <v>3146</v>
      </c>
      <c r="V693" s="5" t="s">
        <v>3145</v>
      </c>
      <c r="W693" s="5" t="s">
        <v>3147</v>
      </c>
      <c r="X693" s="5">
        <v>2018</v>
      </c>
      <c r="Y693" s="5">
        <v>34</v>
      </c>
      <c r="Z693" s="5">
        <v>2</v>
      </c>
      <c r="AA693" s="5" t="s">
        <v>3149</v>
      </c>
      <c r="AB693" s="5" t="s">
        <v>3148</v>
      </c>
      <c r="AC693" s="5" t="s">
        <v>24</v>
      </c>
      <c r="AD693" s="5" t="s">
        <v>5278</v>
      </c>
      <c r="AE693" s="5" t="s">
        <v>4832</v>
      </c>
      <c r="AF693" s="5" t="s">
        <v>14</v>
      </c>
      <c r="AG693" s="5">
        <v>0.79700000000000004</v>
      </c>
      <c r="AH693" s="5" t="s">
        <v>5030</v>
      </c>
      <c r="AJ693" s="5" t="s">
        <v>8758</v>
      </c>
    </row>
    <row r="694" spans="1:36" x14ac:dyDescent="0.15">
      <c r="A694" s="3">
        <v>629</v>
      </c>
      <c r="B694" s="5" t="s">
        <v>3169</v>
      </c>
      <c r="C694" s="5" t="e">
        <f>INDEX('168-上海理工大学-is05(scie2018)'!$E:$E,MATCH(B694,'168-上海理工大学-is05(scie2018)'!$B:$B,0))</f>
        <v>#N/A</v>
      </c>
      <c r="D694" s="5">
        <v>3</v>
      </c>
      <c r="E694" s="5" t="s">
        <v>5030</v>
      </c>
      <c r="F694" s="5" t="s">
        <v>5427</v>
      </c>
      <c r="G694" s="5" t="s">
        <v>8759</v>
      </c>
      <c r="H694" s="8" t="s">
        <v>8760</v>
      </c>
      <c r="I694" s="5" t="s">
        <v>8759</v>
      </c>
      <c r="J694" s="8" t="s">
        <v>8760</v>
      </c>
      <c r="K694" s="5" t="s">
        <v>8759</v>
      </c>
      <c r="L694" s="8" t="s">
        <v>8760</v>
      </c>
      <c r="M694" s="5" t="s">
        <v>8761</v>
      </c>
      <c r="N694" s="5" t="s">
        <v>5428</v>
      </c>
      <c r="O694" s="5" t="s">
        <v>5428</v>
      </c>
      <c r="P694" s="5" t="s">
        <v>5428</v>
      </c>
      <c r="Q694" s="5" t="s">
        <v>5428</v>
      </c>
      <c r="R694" s="5" t="s">
        <v>6550</v>
      </c>
      <c r="S694" s="8" t="s">
        <v>6550</v>
      </c>
      <c r="T694" s="5" t="s">
        <v>6550</v>
      </c>
      <c r="U694" s="8" t="s">
        <v>3171</v>
      </c>
      <c r="V694" s="5" t="s">
        <v>3170</v>
      </c>
      <c r="W694" s="5" t="s">
        <v>3172</v>
      </c>
      <c r="X694" s="5">
        <v>2018</v>
      </c>
      <c r="Y694" s="5">
        <v>38</v>
      </c>
      <c r="Z694" s="5">
        <v>2</v>
      </c>
      <c r="AA694" s="5" t="s">
        <v>3174</v>
      </c>
      <c r="AB694" s="5" t="s">
        <v>3173</v>
      </c>
      <c r="AC694" s="5" t="s">
        <v>24</v>
      </c>
      <c r="AD694" s="5" t="s">
        <v>5211</v>
      </c>
      <c r="AE694" s="5" t="s">
        <v>4632</v>
      </c>
      <c r="AF694" s="5" t="s">
        <v>14</v>
      </c>
      <c r="AG694" s="5">
        <v>1.143</v>
      </c>
      <c r="AH694" s="5" t="s">
        <v>5030</v>
      </c>
      <c r="AJ694" s="5" t="s">
        <v>8762</v>
      </c>
    </row>
    <row r="695" spans="1:36" x14ac:dyDescent="0.15">
      <c r="A695" s="3">
        <v>632</v>
      </c>
      <c r="B695" s="5" t="s">
        <v>3181</v>
      </c>
      <c r="C695" s="5" t="e">
        <f>INDEX('168-上海理工大学-is05(scie2018)'!$E:$E,MATCH(B695,'168-上海理工大学-is05(scie2018)'!$B:$B,0))</f>
        <v>#N/A</v>
      </c>
      <c r="D695" s="5">
        <v>2</v>
      </c>
      <c r="E695" s="5" t="s">
        <v>5030</v>
      </c>
      <c r="F695" s="5" t="s">
        <v>6346</v>
      </c>
      <c r="G695" s="5" t="s">
        <v>8763</v>
      </c>
      <c r="H695" s="8" t="s">
        <v>8764</v>
      </c>
      <c r="I695" s="5" t="s">
        <v>8436</v>
      </c>
      <c r="J695" s="8" t="s">
        <v>8437</v>
      </c>
      <c r="K695" s="5" t="s">
        <v>8436</v>
      </c>
      <c r="L695" s="8" t="s">
        <v>8437</v>
      </c>
      <c r="M695" s="5" t="s">
        <v>8765</v>
      </c>
      <c r="N695" s="5" t="s">
        <v>5428</v>
      </c>
      <c r="O695" s="5" t="s">
        <v>5431</v>
      </c>
      <c r="P695" s="5" t="s">
        <v>5428</v>
      </c>
      <c r="Q695" s="5" t="s">
        <v>5431</v>
      </c>
      <c r="R695" s="5" t="s">
        <v>8766</v>
      </c>
      <c r="S695" s="8" t="s">
        <v>8767</v>
      </c>
      <c r="T695" s="5" t="s">
        <v>7639</v>
      </c>
      <c r="U695" s="8" t="s">
        <v>3183</v>
      </c>
      <c r="V695" s="5" t="s">
        <v>3182</v>
      </c>
      <c r="W695" s="5" t="s">
        <v>2679</v>
      </c>
      <c r="X695" s="5">
        <v>2018</v>
      </c>
      <c r="Y695" s="5">
        <v>180</v>
      </c>
      <c r="AA695" s="5" t="s">
        <v>3184</v>
      </c>
      <c r="AB695" s="5" t="s">
        <v>2680</v>
      </c>
      <c r="AC695" s="5" t="s">
        <v>2771</v>
      </c>
      <c r="AD695" s="5" t="s">
        <v>5120</v>
      </c>
      <c r="AE695" s="5" t="s">
        <v>4861</v>
      </c>
      <c r="AF695" s="5" t="s">
        <v>14</v>
      </c>
      <c r="AG695" s="5">
        <v>6.0439999999999996</v>
      </c>
      <c r="AH695" s="5" t="s">
        <v>5030</v>
      </c>
      <c r="AJ695" s="5" t="s">
        <v>8768</v>
      </c>
    </row>
    <row r="696" spans="1:36" x14ac:dyDescent="0.15">
      <c r="A696" s="3">
        <v>636</v>
      </c>
      <c r="B696" s="5" t="s">
        <v>3198</v>
      </c>
      <c r="C696" s="5" t="e">
        <f>INDEX('168-上海理工大学-is05(scie2018)'!$E:$E,MATCH(B696,'168-上海理工大学-is05(scie2018)'!$B:$B,0))</f>
        <v>#N/A</v>
      </c>
      <c r="D696" s="5">
        <v>3</v>
      </c>
      <c r="E696" s="5" t="s">
        <v>5030</v>
      </c>
      <c r="F696" s="5" t="s">
        <v>6346</v>
      </c>
      <c r="G696" s="5" t="s">
        <v>8769</v>
      </c>
      <c r="H696" s="8" t="s">
        <v>8770</v>
      </c>
      <c r="I696" s="5" t="s">
        <v>8606</v>
      </c>
      <c r="J696" s="8" t="s">
        <v>8607</v>
      </c>
      <c r="K696" s="5" t="s">
        <v>8606</v>
      </c>
      <c r="L696" s="8" t="s">
        <v>8607</v>
      </c>
      <c r="M696" s="5" t="s">
        <v>8771</v>
      </c>
      <c r="N696" s="5" t="s">
        <v>5428</v>
      </c>
      <c r="O696" s="5" t="s">
        <v>5428</v>
      </c>
      <c r="P696" s="5" t="s">
        <v>5428</v>
      </c>
      <c r="Q696" s="5" t="s">
        <v>5428</v>
      </c>
      <c r="R696" s="5" t="s">
        <v>8772</v>
      </c>
      <c r="S696" s="8" t="s">
        <v>8773</v>
      </c>
      <c r="T696" s="5" t="s">
        <v>5538</v>
      </c>
      <c r="U696" s="8" t="s">
        <v>3200</v>
      </c>
      <c r="V696" s="5" t="s">
        <v>3199</v>
      </c>
      <c r="W696" s="5" t="s">
        <v>2940</v>
      </c>
      <c r="X696" s="5">
        <v>2018</v>
      </c>
      <c r="Y696" s="5">
        <v>7</v>
      </c>
      <c r="Z696" s="5">
        <v>3</v>
      </c>
      <c r="AA696" s="5" t="s">
        <v>3201</v>
      </c>
      <c r="AB696" s="5" t="s">
        <v>2941</v>
      </c>
      <c r="AC696" s="5" t="s">
        <v>109</v>
      </c>
      <c r="AD696" s="5" t="s">
        <v>4885</v>
      </c>
      <c r="AE696" s="5" t="s">
        <v>4065</v>
      </c>
      <c r="AF696" s="5" t="s">
        <v>14</v>
      </c>
      <c r="AG696" s="5">
        <v>1.7949999999999999</v>
      </c>
      <c r="AH696" s="5" t="s">
        <v>5030</v>
      </c>
      <c r="AJ696" s="5" t="s">
        <v>8774</v>
      </c>
    </row>
    <row r="697" spans="1:36" x14ac:dyDescent="0.15">
      <c r="A697" s="3">
        <v>637</v>
      </c>
      <c r="B697" s="5" t="s">
        <v>3202</v>
      </c>
      <c r="C697" s="5" t="e">
        <f>INDEX('168-上海理工大学-is05(scie2018)'!$E:$E,MATCH(B697,'168-上海理工大学-is05(scie2018)'!$B:$B,0))</f>
        <v>#N/A</v>
      </c>
      <c r="D697" s="5">
        <v>1</v>
      </c>
      <c r="E697" s="5" t="s">
        <v>5030</v>
      </c>
      <c r="F697" s="5" t="s">
        <v>5433</v>
      </c>
      <c r="G697" s="5" t="s">
        <v>8460</v>
      </c>
      <c r="H697" s="8" t="s">
        <v>8461</v>
      </c>
      <c r="I697" s="5" t="s">
        <v>8462</v>
      </c>
      <c r="J697" s="8" t="s">
        <v>8463</v>
      </c>
      <c r="K697" s="5" t="s">
        <v>8462</v>
      </c>
      <c r="L697" s="8" t="s">
        <v>8463</v>
      </c>
      <c r="M697" s="5" t="s">
        <v>8775</v>
      </c>
      <c r="N697" s="5" t="s">
        <v>5428</v>
      </c>
      <c r="O697" s="5" t="s">
        <v>5428</v>
      </c>
      <c r="P697" s="5" t="s">
        <v>5428</v>
      </c>
      <c r="Q697" s="5" t="s">
        <v>5428</v>
      </c>
      <c r="R697" s="5" t="s">
        <v>8776</v>
      </c>
      <c r="S697" s="8" t="s">
        <v>6807</v>
      </c>
      <c r="T697" s="5" t="s">
        <v>5448</v>
      </c>
      <c r="U697" s="8" t="s">
        <v>3204</v>
      </c>
      <c r="V697" s="5" t="s">
        <v>3203</v>
      </c>
      <c r="W697" s="5" t="s">
        <v>2934</v>
      </c>
      <c r="X697" s="5">
        <v>2018</v>
      </c>
      <c r="Y697" s="5">
        <v>259</v>
      </c>
      <c r="AA697" s="5" t="s">
        <v>3205</v>
      </c>
      <c r="AB697" s="5" t="s">
        <v>2935</v>
      </c>
      <c r="AC697" s="5" t="s">
        <v>254</v>
      </c>
      <c r="AD697" s="5" t="s">
        <v>5032</v>
      </c>
      <c r="AE697" s="5" t="s">
        <v>4074</v>
      </c>
      <c r="AF697" s="5" t="s">
        <v>14</v>
      </c>
      <c r="AG697" s="5">
        <v>5.383</v>
      </c>
      <c r="AH697" s="5" t="s">
        <v>5030</v>
      </c>
      <c r="AJ697" s="5" t="s">
        <v>5783</v>
      </c>
    </row>
    <row r="698" spans="1:36" x14ac:dyDescent="0.15">
      <c r="A698" s="3">
        <v>638</v>
      </c>
      <c r="B698" s="5" t="s">
        <v>3206</v>
      </c>
      <c r="C698" s="5" t="e">
        <f>INDEX('168-上海理工大学-is05(scie2018)'!$E:$E,MATCH(B698,'168-上海理工大学-is05(scie2018)'!$B:$B,0))</f>
        <v>#N/A</v>
      </c>
      <c r="D698" s="5">
        <v>3</v>
      </c>
      <c r="E698" s="5" t="s">
        <v>5030</v>
      </c>
      <c r="F698" s="5" t="s">
        <v>5427</v>
      </c>
      <c r="G698" s="5" t="s">
        <v>8777</v>
      </c>
      <c r="H698" s="8" t="s">
        <v>8778</v>
      </c>
      <c r="I698" s="5" t="s">
        <v>8777</v>
      </c>
      <c r="J698" s="8" t="s">
        <v>8778</v>
      </c>
      <c r="K698" s="5" t="s">
        <v>8777</v>
      </c>
      <c r="L698" s="8" t="s">
        <v>8778</v>
      </c>
      <c r="M698" s="5" t="s">
        <v>8779</v>
      </c>
      <c r="N698" s="5" t="s">
        <v>5428</v>
      </c>
      <c r="O698" s="5" t="s">
        <v>5428</v>
      </c>
      <c r="P698" s="5" t="s">
        <v>5428</v>
      </c>
      <c r="Q698" s="5" t="s">
        <v>5428</v>
      </c>
      <c r="R698" s="5" t="s">
        <v>8780</v>
      </c>
      <c r="S698" s="8" t="s">
        <v>8781</v>
      </c>
      <c r="T698" s="5" t="s">
        <v>5448</v>
      </c>
      <c r="U698" s="8" t="s">
        <v>3208</v>
      </c>
      <c r="V698" s="5" t="s">
        <v>3207</v>
      </c>
      <c r="W698" s="5" t="s">
        <v>3209</v>
      </c>
      <c r="X698" s="5">
        <v>2018</v>
      </c>
      <c r="Z698" s="5">
        <v>97</v>
      </c>
      <c r="AB698" s="5" t="s">
        <v>3210</v>
      </c>
      <c r="AC698" s="5" t="s">
        <v>24</v>
      </c>
      <c r="AD698" s="5" t="s">
        <v>4887</v>
      </c>
      <c r="AE698" s="5" t="s">
        <v>4066</v>
      </c>
      <c r="AF698" s="5" t="s">
        <v>14</v>
      </c>
      <c r="AG698" s="5">
        <v>1.0649999999999999</v>
      </c>
      <c r="AH698" s="5" t="s">
        <v>5030</v>
      </c>
      <c r="AJ698" s="5" t="s">
        <v>8782</v>
      </c>
    </row>
    <row r="699" spans="1:36" x14ac:dyDescent="0.15">
      <c r="A699" s="3">
        <v>649</v>
      </c>
      <c r="B699" s="5" t="s">
        <v>3251</v>
      </c>
      <c r="C699" s="5" t="e">
        <f>INDEX('168-上海理工大学-is05(scie2018)'!$E:$E,MATCH(B699,'168-上海理工大学-is05(scie2018)'!$B:$B,0))</f>
        <v>#N/A</v>
      </c>
      <c r="D699" s="5">
        <v>3</v>
      </c>
      <c r="E699" s="5" t="s">
        <v>5030</v>
      </c>
      <c r="F699" s="5" t="s">
        <v>5433</v>
      </c>
      <c r="G699" s="5" t="s">
        <v>8783</v>
      </c>
      <c r="H699" s="8" t="s">
        <v>8784</v>
      </c>
      <c r="I699" s="5" t="s">
        <v>8606</v>
      </c>
      <c r="J699" s="8" t="s">
        <v>8607</v>
      </c>
      <c r="K699" s="5" t="s">
        <v>8606</v>
      </c>
      <c r="L699" s="8" t="s">
        <v>8607</v>
      </c>
      <c r="M699" s="5" t="s">
        <v>8785</v>
      </c>
      <c r="N699" s="5" t="s">
        <v>5428</v>
      </c>
      <c r="O699" s="5" t="s">
        <v>5428</v>
      </c>
      <c r="P699" s="5" t="s">
        <v>5428</v>
      </c>
      <c r="Q699" s="5" t="s">
        <v>5428</v>
      </c>
      <c r="R699" s="5" t="s">
        <v>8722</v>
      </c>
      <c r="S699" s="8" t="s">
        <v>8723</v>
      </c>
      <c r="T699" s="5" t="s">
        <v>6237</v>
      </c>
      <c r="U699" s="8" t="s">
        <v>3253</v>
      </c>
      <c r="V699" s="5" t="s">
        <v>3252</v>
      </c>
      <c r="W699" s="5" t="s">
        <v>2940</v>
      </c>
      <c r="X699" s="5">
        <v>2018</v>
      </c>
      <c r="Y699" s="5">
        <v>7</v>
      </c>
      <c r="Z699" s="5">
        <v>6</v>
      </c>
      <c r="AA699" s="5" t="s">
        <v>3254</v>
      </c>
      <c r="AB699" s="5" t="s">
        <v>2941</v>
      </c>
      <c r="AC699" s="5" t="s">
        <v>109</v>
      </c>
      <c r="AD699" s="5" t="s">
        <v>4886</v>
      </c>
      <c r="AE699" s="5" t="s">
        <v>4065</v>
      </c>
      <c r="AF699" s="5" t="s">
        <v>14</v>
      </c>
      <c r="AG699" s="5">
        <v>1.7949999999999999</v>
      </c>
      <c r="AH699" s="5" t="s">
        <v>5030</v>
      </c>
      <c r="AJ699" s="5" t="s">
        <v>8774</v>
      </c>
    </row>
    <row r="700" spans="1:36" x14ac:dyDescent="0.15">
      <c r="A700" s="3">
        <v>652</v>
      </c>
      <c r="B700" s="5" t="s">
        <v>3261</v>
      </c>
      <c r="C700" s="5" t="e">
        <f>INDEX('168-上海理工大学-is05(scie2018)'!$E:$E,MATCH(B700,'168-上海理工大学-is05(scie2018)'!$B:$B,0))</f>
        <v>#N/A</v>
      </c>
      <c r="D700" s="5">
        <v>4</v>
      </c>
      <c r="E700" s="5" t="s">
        <v>5030</v>
      </c>
      <c r="F700" s="5" t="s">
        <v>5427</v>
      </c>
      <c r="G700" s="5" t="s">
        <v>8786</v>
      </c>
      <c r="H700" s="8" t="s">
        <v>8787</v>
      </c>
      <c r="I700" s="5" t="s">
        <v>8786</v>
      </c>
      <c r="J700" s="8" t="s">
        <v>8787</v>
      </c>
      <c r="K700" s="5" t="s">
        <v>8786</v>
      </c>
      <c r="L700" s="8" t="s">
        <v>8787</v>
      </c>
      <c r="M700" s="5" t="s">
        <v>8787</v>
      </c>
      <c r="N700" s="5" t="s">
        <v>5428</v>
      </c>
      <c r="O700" s="5" t="s">
        <v>5428</v>
      </c>
      <c r="P700" s="5" t="s">
        <v>5428</v>
      </c>
      <c r="Q700" s="5" t="s">
        <v>5428</v>
      </c>
      <c r="R700" s="5" t="s">
        <v>6550</v>
      </c>
      <c r="S700" s="8" t="s">
        <v>6550</v>
      </c>
      <c r="T700" s="5" t="s">
        <v>6550</v>
      </c>
      <c r="U700" s="8" t="s">
        <v>3263</v>
      </c>
      <c r="V700" s="5" t="s">
        <v>3262</v>
      </c>
      <c r="W700" s="5" t="s">
        <v>3264</v>
      </c>
      <c r="X700" s="5">
        <v>2018</v>
      </c>
      <c r="Y700" s="5">
        <v>39</v>
      </c>
      <c r="Z700" s="5">
        <v>1</v>
      </c>
      <c r="AA700" s="5" t="s">
        <v>3266</v>
      </c>
      <c r="AB700" s="5" t="s">
        <v>3265</v>
      </c>
      <c r="AC700" s="5" t="s">
        <v>24</v>
      </c>
      <c r="AD700" s="5" t="s">
        <v>5285</v>
      </c>
      <c r="AE700" s="5" t="s">
        <v>4101</v>
      </c>
      <c r="AF700" s="5" t="s">
        <v>14</v>
      </c>
      <c r="AG700" s="5">
        <v>0.41899999999999998</v>
      </c>
      <c r="AH700" s="5" t="s">
        <v>5030</v>
      </c>
      <c r="AJ700" s="5" t="s">
        <v>8788</v>
      </c>
    </row>
    <row r="701" spans="1:36" x14ac:dyDescent="0.15">
      <c r="A701" s="3">
        <v>667</v>
      </c>
      <c r="B701" s="5" t="s">
        <v>3337</v>
      </c>
      <c r="C701" s="5" t="e">
        <f>INDEX('168-上海理工大学-is05(scie2018)'!$E:$E,MATCH(B701,'168-上海理工大学-is05(scie2018)'!$B:$B,0))</f>
        <v>#N/A</v>
      </c>
      <c r="D701" s="5">
        <v>3</v>
      </c>
      <c r="E701" s="5" t="s">
        <v>5030</v>
      </c>
      <c r="F701" s="5" t="s">
        <v>5433</v>
      </c>
      <c r="G701" s="5" t="s">
        <v>8656</v>
      </c>
      <c r="H701" s="8" t="s">
        <v>8657</v>
      </c>
      <c r="I701" s="5" t="s">
        <v>8536</v>
      </c>
      <c r="J701" s="8" t="s">
        <v>8537</v>
      </c>
      <c r="K701" s="5" t="s">
        <v>8536</v>
      </c>
      <c r="L701" s="8" t="s">
        <v>8537</v>
      </c>
      <c r="M701" s="5" t="s">
        <v>8658</v>
      </c>
      <c r="N701" s="5" t="s">
        <v>5428</v>
      </c>
      <c r="O701" s="5" t="s">
        <v>5428</v>
      </c>
      <c r="P701" s="5" t="s">
        <v>5428</v>
      </c>
      <c r="Q701" s="5" t="s">
        <v>5428</v>
      </c>
      <c r="R701" s="5" t="s">
        <v>8656</v>
      </c>
      <c r="S701" s="8" t="s">
        <v>8657</v>
      </c>
      <c r="T701" s="5" t="s">
        <v>5457</v>
      </c>
      <c r="U701" s="8" t="s">
        <v>2213</v>
      </c>
      <c r="V701" s="5" t="s">
        <v>3338</v>
      </c>
      <c r="W701" s="5" t="s">
        <v>3339</v>
      </c>
      <c r="X701" s="5">
        <v>2018</v>
      </c>
      <c r="Y701" s="5">
        <v>35</v>
      </c>
      <c r="Z701" s="5">
        <v>11</v>
      </c>
      <c r="AA701" s="5" t="s">
        <v>3341</v>
      </c>
      <c r="AB701" s="5" t="s">
        <v>3340</v>
      </c>
      <c r="AC701" s="5" t="s">
        <v>24</v>
      </c>
      <c r="AD701" s="5" t="s">
        <v>4284</v>
      </c>
      <c r="AE701" s="5" t="s">
        <v>4285</v>
      </c>
      <c r="AF701" s="5" t="s">
        <v>14</v>
      </c>
      <c r="AG701" s="5">
        <v>2.2839999999999998</v>
      </c>
      <c r="AH701" s="5" t="s">
        <v>5030</v>
      </c>
      <c r="AJ701" s="5" t="s">
        <v>8789</v>
      </c>
    </row>
    <row r="702" spans="1:36" x14ac:dyDescent="0.15">
      <c r="A702" s="3">
        <v>673</v>
      </c>
      <c r="B702" s="5" t="s">
        <v>3369</v>
      </c>
      <c r="C702" s="5" t="e">
        <f>INDEX('168-上海理工大学-is05(scie2018)'!$E:$E,MATCH(B702,'168-上海理工大学-is05(scie2018)'!$B:$B,0))</f>
        <v>#N/A</v>
      </c>
      <c r="D702" s="5">
        <v>2</v>
      </c>
      <c r="E702" s="5" t="s">
        <v>5030</v>
      </c>
      <c r="F702" s="5" t="s">
        <v>5427</v>
      </c>
      <c r="G702" s="5" t="s">
        <v>8790</v>
      </c>
      <c r="H702" s="8" t="s">
        <v>8791</v>
      </c>
      <c r="I702" s="5" t="s">
        <v>8790</v>
      </c>
      <c r="J702" s="8" t="s">
        <v>8791</v>
      </c>
      <c r="K702" s="5" t="s">
        <v>8790</v>
      </c>
      <c r="L702" s="8" t="s">
        <v>8791</v>
      </c>
      <c r="M702" s="5" t="s">
        <v>8791</v>
      </c>
      <c r="N702" s="5" t="s">
        <v>5428</v>
      </c>
      <c r="O702" s="5" t="s">
        <v>5428</v>
      </c>
      <c r="P702" s="5" t="s">
        <v>5428</v>
      </c>
      <c r="Q702" s="5" t="s">
        <v>5428</v>
      </c>
      <c r="R702" s="5" t="s">
        <v>6550</v>
      </c>
      <c r="S702" s="8" t="s">
        <v>6550</v>
      </c>
      <c r="T702" s="5" t="s">
        <v>6550</v>
      </c>
      <c r="U702" s="8" t="s">
        <v>3371</v>
      </c>
      <c r="V702" s="5" t="s">
        <v>3370</v>
      </c>
      <c r="W702" s="5" t="s">
        <v>3372</v>
      </c>
      <c r="X702" s="5">
        <v>2018</v>
      </c>
      <c r="Y702" s="5">
        <v>265</v>
      </c>
      <c r="Z702" s="5">
        <v>8</v>
      </c>
      <c r="AA702" s="5" t="s">
        <v>3374</v>
      </c>
      <c r="AB702" s="5" t="s">
        <v>3373</v>
      </c>
      <c r="AC702" s="5" t="s">
        <v>24</v>
      </c>
      <c r="AD702" s="5" t="s">
        <v>4054</v>
      </c>
      <c r="AE702" s="5" t="s">
        <v>4055</v>
      </c>
      <c r="AF702" s="5" t="s">
        <v>14</v>
      </c>
      <c r="AG702" s="5">
        <v>1.9379999999999999</v>
      </c>
      <c r="AH702" s="5" t="s">
        <v>5030</v>
      </c>
      <c r="AJ702" s="5" t="s">
        <v>8792</v>
      </c>
    </row>
    <row r="703" spans="1:36" x14ac:dyDescent="0.15">
      <c r="A703" s="3">
        <v>680</v>
      </c>
      <c r="B703" s="5" t="s">
        <v>3406</v>
      </c>
      <c r="C703" s="5" t="e">
        <f>INDEX('168-上海理工大学-is05(scie2018)'!$E:$E,MATCH(B703,'168-上海理工大学-is05(scie2018)'!$B:$B,0))</f>
        <v>#N/A</v>
      </c>
      <c r="D703" s="5">
        <v>3</v>
      </c>
      <c r="E703" s="5" t="s">
        <v>5030</v>
      </c>
      <c r="F703" s="5" t="s">
        <v>5427</v>
      </c>
      <c r="G703" s="5" t="s">
        <v>8793</v>
      </c>
      <c r="H703" s="8" t="s">
        <v>8794</v>
      </c>
      <c r="I703" s="5" t="s">
        <v>6550</v>
      </c>
      <c r="J703" s="8" t="s">
        <v>6550</v>
      </c>
      <c r="K703" s="5" t="s">
        <v>8793</v>
      </c>
      <c r="L703" s="8" t="s">
        <v>8794</v>
      </c>
      <c r="M703" s="5" t="s">
        <v>8795</v>
      </c>
      <c r="N703" s="5" t="s">
        <v>5428</v>
      </c>
      <c r="O703" s="5" t="s">
        <v>5428</v>
      </c>
      <c r="P703" s="5" t="s">
        <v>5428</v>
      </c>
      <c r="Q703" s="5" t="s">
        <v>5428</v>
      </c>
      <c r="R703" s="5" t="s">
        <v>6550</v>
      </c>
      <c r="S703" s="8" t="s">
        <v>6550</v>
      </c>
      <c r="T703" s="5" t="s">
        <v>6550</v>
      </c>
      <c r="U703" s="8" t="s">
        <v>3408</v>
      </c>
      <c r="V703" s="5" t="s">
        <v>3407</v>
      </c>
      <c r="W703" s="5" t="s">
        <v>3409</v>
      </c>
      <c r="X703" s="5">
        <v>2018</v>
      </c>
      <c r="Y703" s="5">
        <v>466</v>
      </c>
      <c r="Z703" s="5">
        <v>1</v>
      </c>
      <c r="AA703" s="5" t="s">
        <v>3411</v>
      </c>
      <c r="AB703" s="5" t="s">
        <v>3410</v>
      </c>
      <c r="AC703" s="5" t="s">
        <v>24</v>
      </c>
      <c r="AD703" s="5" t="s">
        <v>4358</v>
      </c>
      <c r="AE703" s="5" t="s">
        <v>4359</v>
      </c>
      <c r="AF703" s="5" t="s">
        <v>14</v>
      </c>
      <c r="AG703" s="5">
        <v>1.1879999999999999</v>
      </c>
      <c r="AH703" s="5" t="s">
        <v>5030</v>
      </c>
      <c r="AJ703" s="5" t="s">
        <v>8796</v>
      </c>
    </row>
    <row r="704" spans="1:36" x14ac:dyDescent="0.15">
      <c r="A704" s="3">
        <v>690</v>
      </c>
      <c r="B704" s="5" t="s">
        <v>3457</v>
      </c>
      <c r="C704" s="5" t="e">
        <f>INDEX('168-上海理工大学-is05(scie2018)'!$E:$E,MATCH(B704,'168-上海理工大学-is05(scie2018)'!$B:$B,0))</f>
        <v>#N/A</v>
      </c>
      <c r="D704" s="5">
        <v>3</v>
      </c>
      <c r="E704" s="5" t="s">
        <v>5030</v>
      </c>
      <c r="F704" s="5" t="s">
        <v>5433</v>
      </c>
      <c r="G704" s="5" t="s">
        <v>8797</v>
      </c>
      <c r="H704" s="8" t="s">
        <v>8798</v>
      </c>
      <c r="I704" s="5" t="s">
        <v>8799</v>
      </c>
      <c r="J704" s="8" t="s">
        <v>8800</v>
      </c>
      <c r="K704" s="5" t="s">
        <v>8799</v>
      </c>
      <c r="L704" s="8" t="s">
        <v>8800</v>
      </c>
      <c r="M704" s="5" t="s">
        <v>8801</v>
      </c>
      <c r="N704" s="5" t="s">
        <v>5428</v>
      </c>
      <c r="O704" s="5" t="s">
        <v>5428</v>
      </c>
      <c r="P704" s="5" t="s">
        <v>5428</v>
      </c>
      <c r="Q704" s="5" t="s">
        <v>5431</v>
      </c>
      <c r="R704" s="5" t="s">
        <v>8802</v>
      </c>
      <c r="S704" s="8" t="s">
        <v>8803</v>
      </c>
      <c r="T704" s="5" t="s">
        <v>6237</v>
      </c>
      <c r="U704" s="8" t="s">
        <v>3459</v>
      </c>
      <c r="V704" s="5" t="s">
        <v>3458</v>
      </c>
      <c r="W704" s="5" t="s">
        <v>3415</v>
      </c>
      <c r="X704" s="5">
        <v>2018</v>
      </c>
      <c r="Y704" s="5">
        <v>120</v>
      </c>
      <c r="AB704" s="5" t="s">
        <v>3416</v>
      </c>
      <c r="AC704" s="5" t="s">
        <v>24</v>
      </c>
      <c r="AD704" s="5" t="s">
        <v>4493</v>
      </c>
      <c r="AE704" s="5" t="s">
        <v>4038</v>
      </c>
      <c r="AF704" s="5" t="s">
        <v>14</v>
      </c>
      <c r="AG704" s="5">
        <v>2.7519999999999998</v>
      </c>
      <c r="AH704" s="5" t="s">
        <v>5030</v>
      </c>
      <c r="AJ704" s="5" t="s">
        <v>8804</v>
      </c>
    </row>
    <row r="705" spans="1:36" x14ac:dyDescent="0.15">
      <c r="A705" s="3">
        <v>698</v>
      </c>
      <c r="B705" s="5" t="s">
        <v>3496</v>
      </c>
      <c r="C705" s="5" t="e">
        <f>INDEX('168-上海理工大学-is05(scie2018)'!$E:$E,MATCH(B705,'168-上海理工大学-is05(scie2018)'!$B:$B,0))</f>
        <v>#N/A</v>
      </c>
      <c r="D705" s="5">
        <v>3</v>
      </c>
      <c r="E705" s="5" t="s">
        <v>5030</v>
      </c>
      <c r="F705" s="5" t="s">
        <v>5427</v>
      </c>
      <c r="G705" s="5" t="s">
        <v>8560</v>
      </c>
      <c r="H705" s="8" t="s">
        <v>8561</v>
      </c>
      <c r="I705" s="5" t="s">
        <v>8560</v>
      </c>
      <c r="J705" s="8" t="s">
        <v>8561</v>
      </c>
      <c r="K705" s="5" t="s">
        <v>8560</v>
      </c>
      <c r="L705" s="8" t="s">
        <v>8561</v>
      </c>
      <c r="M705" s="5" t="s">
        <v>8805</v>
      </c>
      <c r="N705" s="5" t="s">
        <v>5428</v>
      </c>
      <c r="O705" s="5" t="s">
        <v>5428</v>
      </c>
      <c r="P705" s="5" t="s">
        <v>5428</v>
      </c>
      <c r="Q705" s="5" t="s">
        <v>5428</v>
      </c>
      <c r="R705" s="5" t="s">
        <v>8806</v>
      </c>
      <c r="S705" s="8" t="s">
        <v>8807</v>
      </c>
      <c r="T705" s="5" t="s">
        <v>5487</v>
      </c>
      <c r="U705" s="8" t="s">
        <v>3498</v>
      </c>
      <c r="V705" s="5" t="s">
        <v>3497</v>
      </c>
      <c r="W705" s="5" t="s">
        <v>3454</v>
      </c>
      <c r="X705" s="5">
        <v>2018</v>
      </c>
      <c r="Y705" s="5">
        <v>35</v>
      </c>
      <c r="Z705" s="5">
        <v>8</v>
      </c>
      <c r="AA705" s="5" t="s">
        <v>3499</v>
      </c>
      <c r="AB705" s="5" t="s">
        <v>3455</v>
      </c>
      <c r="AC705" s="5" t="s">
        <v>254</v>
      </c>
      <c r="AD705" s="5" t="s">
        <v>5364</v>
      </c>
      <c r="AE705" s="5" t="s">
        <v>4546</v>
      </c>
      <c r="AF705" s="5" t="s">
        <v>14</v>
      </c>
      <c r="AG705" s="5">
        <v>1.861</v>
      </c>
      <c r="AH705" s="5" t="s">
        <v>5030</v>
      </c>
      <c r="AJ705" s="5" t="s">
        <v>8808</v>
      </c>
    </row>
    <row r="706" spans="1:36" x14ac:dyDescent="0.15">
      <c r="A706" s="3">
        <v>705</v>
      </c>
      <c r="B706" s="5" t="s">
        <v>3529</v>
      </c>
      <c r="C706" s="5" t="e">
        <f>INDEX('168-上海理工大学-is05(scie2018)'!$E:$E,MATCH(B706,'168-上海理工大学-is05(scie2018)'!$B:$B,0))</f>
        <v>#N/A</v>
      </c>
      <c r="D706" s="5">
        <v>4</v>
      </c>
      <c r="E706" s="5" t="s">
        <v>5030</v>
      </c>
      <c r="F706" s="5" t="s">
        <v>5427</v>
      </c>
      <c r="G706" s="5" t="s">
        <v>8790</v>
      </c>
      <c r="H706" s="8" t="s">
        <v>8791</v>
      </c>
      <c r="I706" s="5" t="s">
        <v>8790</v>
      </c>
      <c r="J706" s="8" t="s">
        <v>8791</v>
      </c>
      <c r="K706" s="5" t="s">
        <v>8790</v>
      </c>
      <c r="L706" s="8" t="s">
        <v>8791</v>
      </c>
      <c r="M706" s="5" t="s">
        <v>8809</v>
      </c>
      <c r="N706" s="5" t="s">
        <v>5428</v>
      </c>
      <c r="O706" s="5" t="s">
        <v>5428</v>
      </c>
      <c r="P706" s="5" t="s">
        <v>5428</v>
      </c>
      <c r="Q706" s="5" t="s">
        <v>5428</v>
      </c>
      <c r="R706" s="5" t="s">
        <v>6550</v>
      </c>
      <c r="S706" s="8" t="s">
        <v>6550</v>
      </c>
      <c r="T706" s="5" t="s">
        <v>6550</v>
      </c>
      <c r="U706" s="8" t="s">
        <v>3531</v>
      </c>
      <c r="V706" s="5" t="s">
        <v>3530</v>
      </c>
      <c r="W706" s="5" t="s">
        <v>3532</v>
      </c>
      <c r="X706" s="5">
        <v>2018</v>
      </c>
      <c r="Y706" s="5">
        <v>59</v>
      </c>
      <c r="Z706" s="5">
        <v>7</v>
      </c>
      <c r="AB706" s="5" t="s">
        <v>3533</v>
      </c>
      <c r="AC706" s="5" t="s">
        <v>24</v>
      </c>
      <c r="AD706" s="5" t="s">
        <v>4598</v>
      </c>
      <c r="AE706" s="5" t="s">
        <v>4055</v>
      </c>
      <c r="AF706" s="5" t="s">
        <v>14</v>
      </c>
      <c r="AG706" s="5">
        <v>1.355</v>
      </c>
      <c r="AH706" s="5" t="s">
        <v>5030</v>
      </c>
      <c r="AJ706" s="5" t="s">
        <v>8810</v>
      </c>
    </row>
    <row r="707" spans="1:36" x14ac:dyDescent="0.15">
      <c r="A707" s="3">
        <v>710</v>
      </c>
      <c r="B707" s="5" t="s">
        <v>3550</v>
      </c>
      <c r="C707" s="5" t="e">
        <f>INDEX('168-上海理工大学-is05(scie2018)'!$E:$E,MATCH(B707,'168-上海理工大学-is05(scie2018)'!$B:$B,0))</f>
        <v>#N/A</v>
      </c>
      <c r="D707" s="5">
        <v>4</v>
      </c>
      <c r="E707" s="5" t="s">
        <v>5030</v>
      </c>
      <c r="F707" s="5" t="s">
        <v>8760</v>
      </c>
      <c r="G707" s="5" t="s">
        <v>8759</v>
      </c>
      <c r="H707" s="8" t="s">
        <v>8760</v>
      </c>
      <c r="I707" s="5" t="s">
        <v>8759</v>
      </c>
      <c r="J707" s="8" t="s">
        <v>8760</v>
      </c>
      <c r="K707" s="5" t="s">
        <v>8759</v>
      </c>
      <c r="L707" s="8" t="s">
        <v>8760</v>
      </c>
      <c r="M707" s="5" t="s">
        <v>8811</v>
      </c>
      <c r="N707" s="5" t="s">
        <v>5428</v>
      </c>
      <c r="O707" s="5" t="s">
        <v>5428</v>
      </c>
      <c r="P707" s="5" t="s">
        <v>5428</v>
      </c>
      <c r="Q707" s="5" t="s">
        <v>5428</v>
      </c>
      <c r="R707" s="5" t="s">
        <v>8812</v>
      </c>
      <c r="S707" s="8" t="s">
        <v>8813</v>
      </c>
      <c r="T707" s="5" t="s">
        <v>5448</v>
      </c>
      <c r="U707" s="8" t="s">
        <v>3552</v>
      </c>
      <c r="V707" s="5" t="s">
        <v>3551</v>
      </c>
      <c r="W707" s="5" t="s">
        <v>3553</v>
      </c>
      <c r="X707" s="5">
        <v>2018</v>
      </c>
      <c r="Y707" s="5">
        <v>35</v>
      </c>
      <c r="Z707" s="5">
        <v>2</v>
      </c>
      <c r="AA707" s="5" t="s">
        <v>3555</v>
      </c>
      <c r="AB707" s="5" t="s">
        <v>3554</v>
      </c>
      <c r="AC707" s="5" t="s">
        <v>24</v>
      </c>
      <c r="AD707" s="5" t="s">
        <v>4631</v>
      </c>
      <c r="AE707" s="5" t="s">
        <v>4632</v>
      </c>
      <c r="AF707" s="5" t="s">
        <v>14</v>
      </c>
      <c r="AG707" s="5">
        <v>0.60299999999999998</v>
      </c>
      <c r="AH707" s="5" t="s">
        <v>5030</v>
      </c>
      <c r="AJ707" s="5" t="s">
        <v>8814</v>
      </c>
    </row>
    <row r="708" spans="1:36" x14ac:dyDescent="0.15">
      <c r="A708" s="3">
        <v>711</v>
      </c>
      <c r="B708" s="5" t="s">
        <v>3556</v>
      </c>
      <c r="C708" s="5" t="e">
        <f>INDEX('168-上海理工大学-is05(scie2018)'!$E:$E,MATCH(B708,'168-上海理工大学-is05(scie2018)'!$B:$B,0))</f>
        <v>#N/A</v>
      </c>
      <c r="D708" s="5">
        <v>2</v>
      </c>
      <c r="E708" s="5" t="s">
        <v>5030</v>
      </c>
      <c r="F708" s="5" t="s">
        <v>6146</v>
      </c>
      <c r="G708" s="5" t="s">
        <v>8460</v>
      </c>
      <c r="H708" s="8" t="s">
        <v>8531</v>
      </c>
      <c r="I708" s="5" t="s">
        <v>8530</v>
      </c>
      <c r="J708" s="8" t="s">
        <v>8531</v>
      </c>
      <c r="K708" s="5" t="s">
        <v>8530</v>
      </c>
      <c r="L708" s="8" t="s">
        <v>8531</v>
      </c>
      <c r="M708" s="5" t="s">
        <v>8815</v>
      </c>
      <c r="N708" s="5" t="s">
        <v>5428</v>
      </c>
      <c r="O708" s="5" t="s">
        <v>5428</v>
      </c>
      <c r="P708" s="5" t="s">
        <v>5428</v>
      </c>
      <c r="Q708" s="5" t="s">
        <v>5428</v>
      </c>
      <c r="R708" s="5" t="s">
        <v>6550</v>
      </c>
      <c r="S708" s="8" t="s">
        <v>6550</v>
      </c>
      <c r="T708" s="5" t="s">
        <v>6550</v>
      </c>
      <c r="U708" s="8" t="s">
        <v>3558</v>
      </c>
      <c r="V708" s="5" t="s">
        <v>3557</v>
      </c>
      <c r="W708" s="5" t="s">
        <v>3559</v>
      </c>
      <c r="X708" s="5">
        <v>2018</v>
      </c>
      <c r="Y708" s="5">
        <v>76</v>
      </c>
      <c r="Z708" s="5">
        <v>1</v>
      </c>
      <c r="AA708" s="5" t="s">
        <v>3561</v>
      </c>
      <c r="AB708" s="5" t="s">
        <v>3560</v>
      </c>
      <c r="AC708" s="5" t="s">
        <v>24</v>
      </c>
      <c r="AD708" s="5" t="s">
        <v>4635</v>
      </c>
      <c r="AE708" s="5" t="s">
        <v>4053</v>
      </c>
      <c r="AF708" s="5" t="s">
        <v>14</v>
      </c>
      <c r="AG708" s="5">
        <v>2.37</v>
      </c>
      <c r="AH708" s="5" t="s">
        <v>5030</v>
      </c>
      <c r="AJ708" s="5" t="s">
        <v>8816</v>
      </c>
    </row>
    <row r="709" spans="1:36" x14ac:dyDescent="0.15">
      <c r="A709" s="3">
        <v>714</v>
      </c>
      <c r="B709" s="5" t="s">
        <v>3570</v>
      </c>
      <c r="C709" s="5" t="e">
        <f>INDEX('168-上海理工大学-is05(scie2018)'!$E:$E,MATCH(B709,'168-上海理工大学-is05(scie2018)'!$B:$B,0))</f>
        <v>#N/A</v>
      </c>
      <c r="D709" s="5">
        <v>3</v>
      </c>
      <c r="E709" s="5" t="s">
        <v>5030</v>
      </c>
      <c r="F709" s="5" t="s">
        <v>5427</v>
      </c>
      <c r="G709" s="5" t="s">
        <v>8817</v>
      </c>
      <c r="H709" s="8" t="s">
        <v>8818</v>
      </c>
      <c r="I709" s="5" t="s">
        <v>8817</v>
      </c>
      <c r="J709" s="8" t="s">
        <v>8818</v>
      </c>
      <c r="K709" s="5" t="s">
        <v>8817</v>
      </c>
      <c r="L709" s="8" t="s">
        <v>8818</v>
      </c>
      <c r="M709" s="5" t="s">
        <v>8819</v>
      </c>
      <c r="N709" s="5" t="s">
        <v>5428</v>
      </c>
      <c r="O709" s="5" t="s">
        <v>5428</v>
      </c>
      <c r="P709" s="5" t="s">
        <v>5428</v>
      </c>
      <c r="Q709" s="5" t="s">
        <v>5428</v>
      </c>
      <c r="R709" s="5" t="s">
        <v>8820</v>
      </c>
      <c r="S709" s="8" t="s">
        <v>8821</v>
      </c>
      <c r="T709" s="5" t="s">
        <v>5448</v>
      </c>
      <c r="U709" s="8" t="s">
        <v>3572</v>
      </c>
      <c r="V709" s="5" t="s">
        <v>3571</v>
      </c>
      <c r="W709" s="5" t="s">
        <v>3409</v>
      </c>
      <c r="X709" s="5">
        <v>2018</v>
      </c>
      <c r="Y709" s="5">
        <v>463</v>
      </c>
      <c r="Z709" s="5">
        <v>1</v>
      </c>
      <c r="AA709" s="5" t="s">
        <v>3573</v>
      </c>
      <c r="AB709" s="5" t="s">
        <v>3410</v>
      </c>
      <c r="AC709" s="5" t="s">
        <v>24</v>
      </c>
      <c r="AD709" s="5" t="s">
        <v>5199</v>
      </c>
      <c r="AE709" s="5" t="s">
        <v>4638</v>
      </c>
      <c r="AF709" s="5" t="s">
        <v>14</v>
      </c>
      <c r="AG709" s="5">
        <v>1.1879999999999999</v>
      </c>
      <c r="AH709" s="5" t="s">
        <v>5030</v>
      </c>
      <c r="AJ709" s="5" t="s">
        <v>8796</v>
      </c>
    </row>
    <row r="710" spans="1:36" x14ac:dyDescent="0.15">
      <c r="A710" s="3">
        <v>715</v>
      </c>
      <c r="B710" s="5" t="s">
        <v>3574</v>
      </c>
      <c r="C710" s="5" t="e">
        <f>INDEX('168-上海理工大学-is05(scie2018)'!$E:$E,MATCH(B710,'168-上海理工大学-is05(scie2018)'!$B:$B,0))</f>
        <v>#N/A</v>
      </c>
      <c r="D710" s="5">
        <v>4</v>
      </c>
      <c r="E710" s="5" t="s">
        <v>5030</v>
      </c>
      <c r="F710" s="5" t="s">
        <v>5433</v>
      </c>
      <c r="G710" s="5" t="s">
        <v>8460</v>
      </c>
      <c r="H710" s="8" t="s">
        <v>8640</v>
      </c>
      <c r="I710" s="5" t="s">
        <v>8462</v>
      </c>
      <c r="J710" s="8" t="s">
        <v>8463</v>
      </c>
      <c r="K710" s="5" t="s">
        <v>8462</v>
      </c>
      <c r="L710" s="8" t="s">
        <v>8463</v>
      </c>
      <c r="M710" s="5" t="s">
        <v>8822</v>
      </c>
      <c r="N710" s="5" t="s">
        <v>5428</v>
      </c>
      <c r="O710" s="5" t="s">
        <v>5428</v>
      </c>
      <c r="P710" s="5" t="s">
        <v>5428</v>
      </c>
      <c r="Q710" s="5" t="s">
        <v>5428</v>
      </c>
      <c r="R710" s="5" t="s">
        <v>6550</v>
      </c>
      <c r="S710" s="8" t="s">
        <v>6550</v>
      </c>
      <c r="T710" s="5" t="s">
        <v>6550</v>
      </c>
      <c r="U710" s="8" t="s">
        <v>3576</v>
      </c>
      <c r="V710" s="5" t="s">
        <v>3575</v>
      </c>
      <c r="W710" s="5" t="s">
        <v>3577</v>
      </c>
      <c r="X710" s="5">
        <v>2018</v>
      </c>
      <c r="Y710" s="5">
        <v>18</v>
      </c>
      <c r="Z710" s="5">
        <v>7</v>
      </c>
      <c r="AA710" s="5" t="s">
        <v>3579</v>
      </c>
      <c r="AB710" s="5" t="s">
        <v>3578</v>
      </c>
      <c r="AC710" s="5" t="s">
        <v>254</v>
      </c>
      <c r="AD710" s="5" t="s">
        <v>5200</v>
      </c>
      <c r="AE710" s="5" t="s">
        <v>4074</v>
      </c>
      <c r="AF710" s="5" t="s">
        <v>14</v>
      </c>
      <c r="AG710" s="5">
        <v>1.093</v>
      </c>
      <c r="AH710" s="5" t="s">
        <v>5030</v>
      </c>
      <c r="AJ710" s="5" t="s">
        <v>8823</v>
      </c>
    </row>
    <row r="711" spans="1:36" x14ac:dyDescent="0.15">
      <c r="A711" s="3">
        <v>721</v>
      </c>
      <c r="B711" s="5" t="s">
        <v>3604</v>
      </c>
      <c r="C711" s="5" t="e">
        <f>INDEX('168-上海理工大学-is05(scie2018)'!$E:$E,MATCH(B711,'168-上海理工大学-is05(scie2018)'!$B:$B,0))</f>
        <v>#N/A</v>
      </c>
      <c r="D711" s="5">
        <v>3</v>
      </c>
      <c r="E711" s="5" t="s">
        <v>5030</v>
      </c>
      <c r="F711" s="5" t="s">
        <v>5433</v>
      </c>
      <c r="G711" s="5" t="s">
        <v>8824</v>
      </c>
      <c r="H711" s="8" t="s">
        <v>8825</v>
      </c>
      <c r="I711" s="5" t="s">
        <v>8536</v>
      </c>
      <c r="J711" s="8" t="s">
        <v>8537</v>
      </c>
      <c r="K711" s="5" t="s">
        <v>8536</v>
      </c>
      <c r="L711" s="8" t="s">
        <v>8537</v>
      </c>
      <c r="M711" s="5" t="s">
        <v>8826</v>
      </c>
      <c r="N711" s="5" t="s">
        <v>5428</v>
      </c>
      <c r="O711" s="5" t="s">
        <v>5428</v>
      </c>
      <c r="P711" s="5" t="s">
        <v>5428</v>
      </c>
      <c r="Q711" s="5" t="s">
        <v>5428</v>
      </c>
      <c r="R711" s="5" t="s">
        <v>8827</v>
      </c>
      <c r="S711" s="8" t="s">
        <v>8828</v>
      </c>
      <c r="T711" s="5" t="s">
        <v>6237</v>
      </c>
      <c r="U711" s="8" t="s">
        <v>3606</v>
      </c>
      <c r="V711" s="5" t="s">
        <v>3605</v>
      </c>
      <c r="W711" s="5" t="s">
        <v>3378</v>
      </c>
      <c r="X711" s="5">
        <v>2018</v>
      </c>
      <c r="Y711" s="5">
        <v>20</v>
      </c>
      <c r="Z711" s="5">
        <v>6</v>
      </c>
      <c r="AB711" s="5" t="s">
        <v>3379</v>
      </c>
      <c r="AC711" s="5" t="s">
        <v>3607</v>
      </c>
      <c r="AD711" s="5" t="s">
        <v>5201</v>
      </c>
      <c r="AE711" s="5" t="s">
        <v>4685</v>
      </c>
      <c r="AF711" s="5" t="s">
        <v>14</v>
      </c>
      <c r="AG711" s="5">
        <v>2.7530000000000001</v>
      </c>
      <c r="AH711" s="5" t="s">
        <v>5030</v>
      </c>
      <c r="AJ711" s="5" t="s">
        <v>8829</v>
      </c>
    </row>
    <row r="712" spans="1:36" x14ac:dyDescent="0.15">
      <c r="A712" s="3">
        <v>722</v>
      </c>
      <c r="B712" s="5" t="s">
        <v>3608</v>
      </c>
      <c r="C712" s="5" t="e">
        <f>INDEX('168-上海理工大学-is05(scie2018)'!$E:$E,MATCH(B712,'168-上海理工大学-is05(scie2018)'!$B:$B,0))</f>
        <v>#N/A</v>
      </c>
      <c r="D712" s="5">
        <v>2</v>
      </c>
      <c r="E712" s="5" t="s">
        <v>5030</v>
      </c>
      <c r="F712" s="5" t="s">
        <v>5433</v>
      </c>
      <c r="G712" s="5" t="s">
        <v>8830</v>
      </c>
      <c r="H712" s="8" t="s">
        <v>8831</v>
      </c>
      <c r="I712" s="5" t="s">
        <v>8560</v>
      </c>
      <c r="J712" s="8" t="s">
        <v>8561</v>
      </c>
      <c r="K712" s="5" t="s">
        <v>8560</v>
      </c>
      <c r="L712" s="8" t="s">
        <v>8561</v>
      </c>
      <c r="M712" s="5" t="s">
        <v>8832</v>
      </c>
      <c r="N712" s="5" t="s">
        <v>5428</v>
      </c>
      <c r="O712" s="5" t="s">
        <v>5428</v>
      </c>
      <c r="P712" s="5" t="s">
        <v>5428</v>
      </c>
      <c r="Q712" s="5" t="s">
        <v>5428</v>
      </c>
      <c r="R712" s="5" t="s">
        <v>8833</v>
      </c>
      <c r="S712" s="8" t="s">
        <v>8831</v>
      </c>
      <c r="T712" s="5" t="s">
        <v>5457</v>
      </c>
      <c r="U712" s="8" t="s">
        <v>3610</v>
      </c>
      <c r="V712" s="5" t="s">
        <v>3609</v>
      </c>
      <c r="W712" s="5" t="s">
        <v>3611</v>
      </c>
      <c r="X712" s="5">
        <v>2018</v>
      </c>
      <c r="Y712" s="5">
        <v>212</v>
      </c>
      <c r="AA712" s="5" t="s">
        <v>3613</v>
      </c>
      <c r="AB712" s="5" t="s">
        <v>3612</v>
      </c>
      <c r="AC712" s="5" t="s">
        <v>254</v>
      </c>
      <c r="AD712" s="5" t="s">
        <v>5108</v>
      </c>
      <c r="AE712" s="5" t="s">
        <v>4546</v>
      </c>
      <c r="AF712" s="5" t="s">
        <v>14</v>
      </c>
      <c r="AG712" s="5">
        <v>2.9550000000000001</v>
      </c>
      <c r="AH712" s="5" t="s">
        <v>5030</v>
      </c>
      <c r="AJ712" s="5" t="s">
        <v>8834</v>
      </c>
    </row>
    <row r="713" spans="1:36" x14ac:dyDescent="0.15">
      <c r="A713" s="3">
        <v>729</v>
      </c>
      <c r="B713" s="5" t="s">
        <v>3642</v>
      </c>
      <c r="C713" s="5" t="e">
        <f>INDEX('168-上海理工大学-is05(scie2018)'!$E:$E,MATCH(B713,'168-上海理工大学-is05(scie2018)'!$B:$B,0))</f>
        <v>#N/A</v>
      </c>
      <c r="D713" s="5">
        <v>4</v>
      </c>
      <c r="E713" s="5" t="s">
        <v>5030</v>
      </c>
      <c r="F713" s="5" t="s">
        <v>5433</v>
      </c>
      <c r="G713" s="5" t="s">
        <v>8835</v>
      </c>
      <c r="H713" s="8" t="s">
        <v>8836</v>
      </c>
      <c r="I713" s="5" t="s">
        <v>8837</v>
      </c>
      <c r="J713" s="8" t="s">
        <v>8838</v>
      </c>
      <c r="K713" s="5" t="s">
        <v>8837</v>
      </c>
      <c r="L713" s="8" t="s">
        <v>8838</v>
      </c>
      <c r="M713" s="5" t="s">
        <v>8839</v>
      </c>
      <c r="N713" s="5" t="s">
        <v>5428</v>
      </c>
      <c r="O713" s="5" t="s">
        <v>5431</v>
      </c>
      <c r="P713" s="5" t="s">
        <v>5428</v>
      </c>
      <c r="Q713" s="5" t="s">
        <v>5428</v>
      </c>
      <c r="R713" s="5" t="s">
        <v>8840</v>
      </c>
      <c r="S713" s="8" t="s">
        <v>8841</v>
      </c>
      <c r="T713" s="5" t="s">
        <v>5733</v>
      </c>
      <c r="U713" s="8" t="s">
        <v>3644</v>
      </c>
      <c r="V713" s="5" t="s">
        <v>3643</v>
      </c>
      <c r="W713" s="5" t="s">
        <v>3577</v>
      </c>
      <c r="X713" s="5">
        <v>2018</v>
      </c>
      <c r="Y713" s="5">
        <v>18</v>
      </c>
      <c r="Z713" s="5">
        <v>6</v>
      </c>
      <c r="AA713" s="5" t="s">
        <v>3645</v>
      </c>
      <c r="AB713" s="5" t="s">
        <v>3578</v>
      </c>
      <c r="AC713" s="5" t="s">
        <v>3646</v>
      </c>
      <c r="AD713" s="5" t="s">
        <v>5202</v>
      </c>
      <c r="AE713" s="5" t="s">
        <v>4695</v>
      </c>
      <c r="AF713" s="5" t="s">
        <v>14</v>
      </c>
      <c r="AG713" s="5">
        <v>1.093</v>
      </c>
      <c r="AH713" s="5" t="s">
        <v>5030</v>
      </c>
      <c r="AJ713" s="5" t="s">
        <v>8823</v>
      </c>
    </row>
    <row r="714" spans="1:36" x14ac:dyDescent="0.15">
      <c r="A714" s="3">
        <v>744</v>
      </c>
      <c r="B714" s="5" t="s">
        <v>3719</v>
      </c>
      <c r="C714" s="5" t="e">
        <f>INDEX('168-上海理工大学-is05(scie2018)'!$E:$E,MATCH(B714,'168-上海理工大学-is05(scie2018)'!$B:$B,0))</f>
        <v>#N/A</v>
      </c>
      <c r="D714" s="5">
        <v>4</v>
      </c>
      <c r="E714" s="5" t="s">
        <v>5030</v>
      </c>
      <c r="F714" s="5" t="s">
        <v>5427</v>
      </c>
      <c r="G714" s="5" t="s">
        <v>8842</v>
      </c>
      <c r="H714" s="8" t="s">
        <v>8843</v>
      </c>
      <c r="I714" s="5" t="s">
        <v>6550</v>
      </c>
      <c r="J714" s="8" t="s">
        <v>6550</v>
      </c>
      <c r="K714" s="5" t="s">
        <v>8842</v>
      </c>
      <c r="L714" s="8" t="s">
        <v>8843</v>
      </c>
      <c r="M714" s="5" t="s">
        <v>8844</v>
      </c>
      <c r="N714" s="5" t="s">
        <v>5428</v>
      </c>
      <c r="O714" s="5" t="s">
        <v>5428</v>
      </c>
      <c r="P714" s="5" t="s">
        <v>5431</v>
      </c>
      <c r="Q714" s="5" t="s">
        <v>5428</v>
      </c>
      <c r="R714" s="5" t="s">
        <v>6550</v>
      </c>
      <c r="S714" s="8" t="s">
        <v>6550</v>
      </c>
      <c r="T714" s="5" t="s">
        <v>6550</v>
      </c>
      <c r="U714" s="8" t="s">
        <v>3721</v>
      </c>
      <c r="V714" s="5" t="s">
        <v>3720</v>
      </c>
      <c r="W714" s="5" t="s">
        <v>3722</v>
      </c>
      <c r="X714" s="5">
        <v>2018</v>
      </c>
      <c r="Y714" s="5">
        <v>109</v>
      </c>
      <c r="Z714" s="5">
        <v>1</v>
      </c>
      <c r="AA714" s="5" t="s">
        <v>3724</v>
      </c>
      <c r="AB714" s="5" t="s">
        <v>3723</v>
      </c>
      <c r="AC714" s="5" t="s">
        <v>24</v>
      </c>
      <c r="AD714" s="5" t="s">
        <v>5275</v>
      </c>
      <c r="AE714" s="5" t="s">
        <v>4780</v>
      </c>
      <c r="AF714" s="5" t="s">
        <v>519</v>
      </c>
      <c r="AG714" s="5">
        <v>1.1459999999999999</v>
      </c>
      <c r="AH714" s="5" t="s">
        <v>5030</v>
      </c>
      <c r="AJ714" s="5" t="s">
        <v>8845</v>
      </c>
    </row>
    <row r="715" spans="1:36" x14ac:dyDescent="0.15">
      <c r="A715" s="3">
        <v>746</v>
      </c>
      <c r="B715" s="5" t="s">
        <v>3727</v>
      </c>
      <c r="C715" s="5" t="e">
        <f>INDEX('168-上海理工大学-is05(scie2018)'!$E:$E,MATCH(B715,'168-上海理工大学-is05(scie2018)'!$B:$B,0))</f>
        <v>#N/A</v>
      </c>
      <c r="D715" s="5">
        <v>3</v>
      </c>
      <c r="E715" s="5" t="s">
        <v>5030</v>
      </c>
      <c r="F715" s="5" t="s">
        <v>5433</v>
      </c>
      <c r="G715" s="5" t="s">
        <v>8846</v>
      </c>
      <c r="H715" s="8" t="s">
        <v>8847</v>
      </c>
      <c r="I715" s="5" t="s">
        <v>8799</v>
      </c>
      <c r="J715" s="8" t="s">
        <v>8800</v>
      </c>
      <c r="K715" s="5" t="s">
        <v>8799</v>
      </c>
      <c r="L715" s="8" t="s">
        <v>8800</v>
      </c>
      <c r="M715" s="5" t="s">
        <v>8848</v>
      </c>
      <c r="N715" s="5" t="s">
        <v>5428</v>
      </c>
      <c r="O715" s="5" t="s">
        <v>5428</v>
      </c>
      <c r="P715" s="5" t="s">
        <v>5428</v>
      </c>
      <c r="Q715" s="5" t="s">
        <v>5431</v>
      </c>
      <c r="R715" s="5" t="s">
        <v>8849</v>
      </c>
      <c r="S715" s="8" t="s">
        <v>8850</v>
      </c>
      <c r="T715" s="5" t="s">
        <v>6237</v>
      </c>
      <c r="U715" s="8" t="s">
        <v>3729</v>
      </c>
      <c r="V715" s="5" t="s">
        <v>3728</v>
      </c>
      <c r="W715" s="5" t="s">
        <v>3415</v>
      </c>
      <c r="X715" s="5">
        <v>2018</v>
      </c>
      <c r="Y715" s="5">
        <v>115</v>
      </c>
      <c r="AA715" s="5" t="s">
        <v>3730</v>
      </c>
      <c r="AB715" s="5" t="s">
        <v>3416</v>
      </c>
      <c r="AC715" s="5" t="s">
        <v>24</v>
      </c>
      <c r="AD715" s="5" t="s">
        <v>5206</v>
      </c>
      <c r="AE715" s="5" t="s">
        <v>4038</v>
      </c>
      <c r="AF715" s="5" t="s">
        <v>14</v>
      </c>
      <c r="AG715" s="5">
        <v>2.7519999999999998</v>
      </c>
      <c r="AH715" s="5" t="s">
        <v>5030</v>
      </c>
      <c r="AJ715" s="5" t="s">
        <v>8804</v>
      </c>
    </row>
    <row r="716" spans="1:36" x14ac:dyDescent="0.15">
      <c r="A716" s="3">
        <v>752</v>
      </c>
      <c r="B716" s="5" t="s">
        <v>3753</v>
      </c>
      <c r="C716" s="5" t="e">
        <f>INDEX('168-上海理工大学-is05(scie2018)'!$E:$E,MATCH(B716,'168-上海理工大学-is05(scie2018)'!$B:$B,0))</f>
        <v>#N/A</v>
      </c>
      <c r="D716" s="5">
        <v>3</v>
      </c>
      <c r="E716" s="5" t="s">
        <v>5030</v>
      </c>
      <c r="F716" s="5" t="s">
        <v>5427</v>
      </c>
      <c r="G716" s="5" t="s">
        <v>8438</v>
      </c>
      <c r="H716" s="8" t="s">
        <v>8439</v>
      </c>
      <c r="I716" s="5" t="s">
        <v>8438</v>
      </c>
      <c r="J716" s="8" t="s">
        <v>8439</v>
      </c>
      <c r="K716" s="5" t="s">
        <v>8438</v>
      </c>
      <c r="L716" s="8" t="s">
        <v>8439</v>
      </c>
      <c r="M716" s="5" t="s">
        <v>8851</v>
      </c>
      <c r="N716" s="5" t="s">
        <v>5428</v>
      </c>
      <c r="O716" s="5" t="s">
        <v>5428</v>
      </c>
      <c r="P716" s="5" t="s">
        <v>5428</v>
      </c>
      <c r="Q716" s="5" t="s">
        <v>5428</v>
      </c>
      <c r="R716" s="5" t="s">
        <v>8852</v>
      </c>
      <c r="S716" s="8" t="s">
        <v>8853</v>
      </c>
      <c r="T716" s="5" t="s">
        <v>6425</v>
      </c>
      <c r="U716" s="8" t="s">
        <v>3755</v>
      </c>
      <c r="V716" s="5" t="s">
        <v>3754</v>
      </c>
      <c r="W716" s="5" t="s">
        <v>3756</v>
      </c>
      <c r="X716" s="5">
        <v>2018</v>
      </c>
      <c r="Y716" s="5">
        <v>41</v>
      </c>
      <c r="Z716" s="5">
        <v>6</v>
      </c>
      <c r="AA716" s="5" t="s">
        <v>3758</v>
      </c>
      <c r="AB716" s="5" t="s">
        <v>3757</v>
      </c>
      <c r="AC716" s="5" t="s">
        <v>2771</v>
      </c>
      <c r="AD716" s="5" t="s">
        <v>5207</v>
      </c>
      <c r="AE716" s="5" t="s">
        <v>4803</v>
      </c>
      <c r="AF716" s="5" t="s">
        <v>14</v>
      </c>
      <c r="AG716" s="5">
        <v>2.516</v>
      </c>
      <c r="AH716" s="5" t="s">
        <v>5030</v>
      </c>
      <c r="AJ716" s="5" t="s">
        <v>8854</v>
      </c>
    </row>
    <row r="717" spans="1:36" x14ac:dyDescent="0.15">
      <c r="A717" s="3">
        <v>753</v>
      </c>
      <c r="B717" s="5" t="s">
        <v>3759</v>
      </c>
      <c r="C717" s="5" t="e">
        <f>INDEX('168-上海理工大学-is05(scie2018)'!$E:$E,MATCH(B717,'168-上海理工大学-is05(scie2018)'!$B:$B,0))</f>
        <v>#N/A</v>
      </c>
      <c r="D717" s="5">
        <v>2</v>
      </c>
      <c r="E717" s="5" t="s">
        <v>5030</v>
      </c>
      <c r="F717" s="5" t="s">
        <v>5427</v>
      </c>
      <c r="G717" s="5" t="s">
        <v>8855</v>
      </c>
      <c r="H717" s="8" t="s">
        <v>8856</v>
      </c>
      <c r="I717" s="5" t="s">
        <v>8855</v>
      </c>
      <c r="J717" s="8" t="s">
        <v>8856</v>
      </c>
      <c r="K717" s="5" t="s">
        <v>8855</v>
      </c>
      <c r="L717" s="8" t="s">
        <v>8856</v>
      </c>
      <c r="M717" s="5" t="s">
        <v>8857</v>
      </c>
      <c r="N717" s="5" t="s">
        <v>5428</v>
      </c>
      <c r="O717" s="5" t="s">
        <v>5428</v>
      </c>
      <c r="P717" s="5" t="s">
        <v>5431</v>
      </c>
      <c r="Q717" s="5" t="s">
        <v>5431</v>
      </c>
      <c r="R717" s="5">
        <v>152251902</v>
      </c>
      <c r="S717" s="8" t="s">
        <v>8858</v>
      </c>
      <c r="T717" s="5">
        <v>2</v>
      </c>
      <c r="U717" s="8" t="s">
        <v>3761</v>
      </c>
      <c r="V717" s="5" t="s">
        <v>3760</v>
      </c>
      <c r="W717" s="5" t="s">
        <v>3611</v>
      </c>
      <c r="X717" s="5">
        <v>2018</v>
      </c>
      <c r="Y717" s="5">
        <v>207</v>
      </c>
      <c r="AA717" s="5" t="s">
        <v>3762</v>
      </c>
      <c r="AB717" s="5" t="s">
        <v>3612</v>
      </c>
      <c r="AC717" s="5" t="s">
        <v>24</v>
      </c>
      <c r="AD717" s="5" t="s">
        <v>5114</v>
      </c>
      <c r="AE717" s="5" t="s">
        <v>4120</v>
      </c>
      <c r="AF717" s="5" t="s">
        <v>14</v>
      </c>
      <c r="AG717" s="5">
        <v>2.9550000000000001</v>
      </c>
      <c r="AH717" s="5" t="s">
        <v>5030</v>
      </c>
      <c r="AJ717" s="5" t="s">
        <v>8834</v>
      </c>
    </row>
    <row r="718" spans="1:36" x14ac:dyDescent="0.15">
      <c r="A718" s="3">
        <v>756</v>
      </c>
      <c r="B718" s="5" t="s">
        <v>3773</v>
      </c>
      <c r="C718" s="5" t="e">
        <f>INDEX('168-上海理工大学-is05(scie2018)'!$E:$E,MATCH(B718,'168-上海理工大学-is05(scie2018)'!$B:$B,0))</f>
        <v>#N/A</v>
      </c>
      <c r="D718" s="5">
        <v>2</v>
      </c>
      <c r="E718" s="5" t="s">
        <v>5030</v>
      </c>
      <c r="F718" s="5" t="s">
        <v>5433</v>
      </c>
      <c r="G718" s="5" t="s">
        <v>8859</v>
      </c>
      <c r="H718" s="8" t="s">
        <v>8860</v>
      </c>
      <c r="I718" s="5" t="s">
        <v>8749</v>
      </c>
      <c r="J718" s="8" t="s">
        <v>8750</v>
      </c>
      <c r="K718" s="5" t="s">
        <v>8749</v>
      </c>
      <c r="L718" s="8" t="s">
        <v>8750</v>
      </c>
      <c r="M718" s="5" t="s">
        <v>8861</v>
      </c>
      <c r="N718" s="5" t="s">
        <v>5428</v>
      </c>
      <c r="O718" s="5" t="s">
        <v>5428</v>
      </c>
      <c r="P718" s="5" t="s">
        <v>5428</v>
      </c>
      <c r="Q718" s="5" t="s">
        <v>5428</v>
      </c>
      <c r="R718" s="5" t="s">
        <v>8859</v>
      </c>
      <c r="S718" s="8" t="s">
        <v>8860</v>
      </c>
      <c r="T718" s="5" t="s">
        <v>5457</v>
      </c>
      <c r="U718" s="8" t="s">
        <v>3775</v>
      </c>
      <c r="V718" s="5" t="s">
        <v>3774</v>
      </c>
      <c r="W718" s="5" t="s">
        <v>3776</v>
      </c>
      <c r="X718" s="5">
        <v>2018</v>
      </c>
      <c r="Y718" s="5">
        <v>51</v>
      </c>
      <c r="Z718" s="5">
        <v>7</v>
      </c>
      <c r="AB718" s="5" t="s">
        <v>3777</v>
      </c>
      <c r="AC718" s="5" t="s">
        <v>24</v>
      </c>
      <c r="AD718" s="5" t="s">
        <v>5115</v>
      </c>
      <c r="AE718" s="5" t="s">
        <v>4823</v>
      </c>
      <c r="AF718" s="5" t="s">
        <v>14</v>
      </c>
      <c r="AG718" s="5">
        <v>2.8290000000000002</v>
      </c>
      <c r="AH718" s="5" t="s">
        <v>5030</v>
      </c>
      <c r="AJ718" s="5" t="s">
        <v>8862</v>
      </c>
    </row>
    <row r="719" spans="1:36" x14ac:dyDescent="0.15">
      <c r="A719" s="3">
        <v>757</v>
      </c>
      <c r="B719" s="5" t="s">
        <v>3778</v>
      </c>
      <c r="C719" s="5" t="e">
        <f>INDEX('168-上海理工大学-is05(scie2018)'!$E:$E,MATCH(B719,'168-上海理工大学-is05(scie2018)'!$B:$B,0))</f>
        <v>#N/A</v>
      </c>
      <c r="D719" s="5">
        <v>2</v>
      </c>
      <c r="E719" s="5" t="s">
        <v>5030</v>
      </c>
      <c r="F719" s="5" t="s">
        <v>5427</v>
      </c>
      <c r="G719" s="5" t="s">
        <v>8817</v>
      </c>
      <c r="H719" s="8" t="s">
        <v>8818</v>
      </c>
      <c r="I719" s="5" t="s">
        <v>6550</v>
      </c>
      <c r="J719" s="8" t="s">
        <v>6550</v>
      </c>
      <c r="K719" s="5" t="s">
        <v>8817</v>
      </c>
      <c r="L719" s="8" t="s">
        <v>8818</v>
      </c>
      <c r="M719" s="5" t="s">
        <v>8863</v>
      </c>
      <c r="N719" s="5" t="s">
        <v>5428</v>
      </c>
      <c r="O719" s="5" t="s">
        <v>5428</v>
      </c>
      <c r="P719" s="5" t="s">
        <v>5428</v>
      </c>
      <c r="Q719" s="5" t="s">
        <v>5428</v>
      </c>
      <c r="R719" s="5" t="s">
        <v>6550</v>
      </c>
      <c r="S719" s="8" t="s">
        <v>6550</v>
      </c>
      <c r="T719" s="5" t="s">
        <v>6550</v>
      </c>
      <c r="U719" s="8" t="s">
        <v>3780</v>
      </c>
      <c r="V719" s="5" t="s">
        <v>3779</v>
      </c>
      <c r="W719" s="5" t="s">
        <v>3372</v>
      </c>
      <c r="X719" s="5">
        <v>2018</v>
      </c>
      <c r="Y719" s="5">
        <v>264</v>
      </c>
      <c r="Z719" s="5">
        <v>4</v>
      </c>
      <c r="AA719" s="5" t="s">
        <v>3781</v>
      </c>
      <c r="AB719" s="5" t="s">
        <v>3373</v>
      </c>
      <c r="AC719" s="5" t="s">
        <v>24</v>
      </c>
      <c r="AD719" s="5" t="s">
        <v>5116</v>
      </c>
      <c r="AE719" s="5" t="s">
        <v>4830</v>
      </c>
      <c r="AF719" s="5" t="s">
        <v>14</v>
      </c>
      <c r="AG719" s="5">
        <v>1.9379999999999999</v>
      </c>
      <c r="AH719" s="5" t="s">
        <v>5030</v>
      </c>
      <c r="AJ719" s="5" t="s">
        <v>8792</v>
      </c>
    </row>
    <row r="720" spans="1:36" x14ac:dyDescent="0.15">
      <c r="A720" s="3">
        <v>759</v>
      </c>
      <c r="B720" s="5" t="s">
        <v>3786</v>
      </c>
      <c r="C720" s="5" t="e">
        <f>INDEX('168-上海理工大学-is05(scie2018)'!$E:$E,MATCH(B720,'168-上海理工大学-is05(scie2018)'!$B:$B,0))</f>
        <v>#N/A</v>
      </c>
      <c r="D720" s="5">
        <v>3</v>
      </c>
      <c r="E720" s="5" t="s">
        <v>5030</v>
      </c>
      <c r="F720" s="5" t="s">
        <v>6146</v>
      </c>
      <c r="G720" s="5" t="s">
        <v>8864</v>
      </c>
      <c r="H720" s="8" t="s">
        <v>8865</v>
      </c>
      <c r="I720" s="5" t="s">
        <v>8433</v>
      </c>
      <c r="J720" s="8" t="s">
        <v>8434</v>
      </c>
      <c r="K720" s="5" t="s">
        <v>8433</v>
      </c>
      <c r="L720" s="8" t="s">
        <v>8434</v>
      </c>
      <c r="M720" s="5" t="s">
        <v>8866</v>
      </c>
      <c r="N720" s="5" t="s">
        <v>5428</v>
      </c>
      <c r="O720" s="5" t="s">
        <v>5428</v>
      </c>
      <c r="P720" s="5" t="s">
        <v>5431</v>
      </c>
      <c r="Q720" s="5" t="s">
        <v>5431</v>
      </c>
      <c r="R720" s="5" t="s">
        <v>8867</v>
      </c>
      <c r="S720" s="8" t="s">
        <v>8868</v>
      </c>
      <c r="T720" s="5" t="s">
        <v>5538</v>
      </c>
      <c r="U720" s="8" t="s">
        <v>3788</v>
      </c>
      <c r="V720" s="5" t="s">
        <v>3787</v>
      </c>
      <c r="W720" s="5" t="s">
        <v>3789</v>
      </c>
      <c r="X720" s="5">
        <v>2018</v>
      </c>
      <c r="Y720" s="5">
        <v>439</v>
      </c>
      <c r="AA720" s="5" t="s">
        <v>3791</v>
      </c>
      <c r="AB720" s="5" t="s">
        <v>3790</v>
      </c>
      <c r="AC720" s="5" t="s">
        <v>24</v>
      </c>
      <c r="AD720" s="5" t="s">
        <v>5210</v>
      </c>
      <c r="AE720" s="5" t="s">
        <v>4015</v>
      </c>
      <c r="AF720" s="5" t="s">
        <v>14</v>
      </c>
      <c r="AG720" s="5">
        <v>1.875</v>
      </c>
      <c r="AH720" s="5" t="s">
        <v>5030</v>
      </c>
      <c r="AJ720" s="5" t="s">
        <v>8869</v>
      </c>
    </row>
    <row r="721" spans="1:36" x14ac:dyDescent="0.15">
      <c r="A721" s="3">
        <v>760</v>
      </c>
      <c r="B721" s="5" t="s">
        <v>3792</v>
      </c>
      <c r="C721" s="5" t="e">
        <f>INDEX('168-上海理工大学-is05(scie2018)'!$E:$E,MATCH(B721,'168-上海理工大学-is05(scie2018)'!$B:$B,0))</f>
        <v>#N/A</v>
      </c>
      <c r="D721" s="5">
        <v>4</v>
      </c>
      <c r="E721" s="5" t="s">
        <v>5030</v>
      </c>
      <c r="F721" s="5" t="s">
        <v>5427</v>
      </c>
      <c r="G721" s="5" t="s">
        <v>8487</v>
      </c>
      <c r="H721" s="8" t="s">
        <v>8488</v>
      </c>
      <c r="I721" s="5" t="s">
        <v>8487</v>
      </c>
      <c r="J721" s="8" t="s">
        <v>8488</v>
      </c>
      <c r="K721" s="5" t="s">
        <v>8487</v>
      </c>
      <c r="L721" s="8" t="s">
        <v>8488</v>
      </c>
      <c r="M721" s="5" t="s">
        <v>8870</v>
      </c>
      <c r="N721" s="5" t="s">
        <v>5428</v>
      </c>
      <c r="O721" s="5" t="s">
        <v>5428</v>
      </c>
      <c r="P721" s="5" t="s">
        <v>5428</v>
      </c>
      <c r="Q721" s="5" t="s">
        <v>5428</v>
      </c>
      <c r="R721" s="5" t="s">
        <v>6550</v>
      </c>
      <c r="S721" s="8" t="s">
        <v>6550</v>
      </c>
      <c r="T721" s="5" t="s">
        <v>6550</v>
      </c>
      <c r="U721" s="8" t="s">
        <v>3794</v>
      </c>
      <c r="V721" s="5" t="s">
        <v>3793</v>
      </c>
      <c r="W721" s="5" t="s">
        <v>3795</v>
      </c>
      <c r="X721" s="5">
        <v>2018</v>
      </c>
      <c r="Y721" s="5">
        <v>33</v>
      </c>
      <c r="Z721" s="5">
        <v>1</v>
      </c>
      <c r="AA721" s="5" t="s">
        <v>3797</v>
      </c>
      <c r="AB721" s="5" t="s">
        <v>3796</v>
      </c>
      <c r="AC721" s="5" t="s">
        <v>24</v>
      </c>
      <c r="AD721" s="5" t="s">
        <v>5281</v>
      </c>
      <c r="AE721" s="5" t="s">
        <v>4807</v>
      </c>
      <c r="AF721" s="5" t="s">
        <v>14</v>
      </c>
      <c r="AG721" s="5">
        <v>0.60499999999999998</v>
      </c>
      <c r="AH721" s="5" t="s">
        <v>5030</v>
      </c>
      <c r="AJ721" s="5" t="s">
        <v>8871</v>
      </c>
    </row>
    <row r="722" spans="1:36" x14ac:dyDescent="0.15">
      <c r="A722" s="3">
        <v>780</v>
      </c>
      <c r="B722" s="5" t="s">
        <v>3899</v>
      </c>
      <c r="C722" s="5" t="e">
        <f>INDEX('168-上海理工大学-is05(scie2018)'!$E:$E,MATCH(B722,'168-上海理工大学-is05(scie2018)'!$B:$B,0))</f>
        <v>#N/A</v>
      </c>
      <c r="D722" s="5">
        <v>4</v>
      </c>
      <c r="E722" s="5" t="s">
        <v>5030</v>
      </c>
      <c r="F722" s="5" t="s">
        <v>5433</v>
      </c>
      <c r="G722" s="5" t="s">
        <v>8872</v>
      </c>
      <c r="H722" s="8" t="s">
        <v>8873</v>
      </c>
      <c r="I722" s="5" t="s">
        <v>8419</v>
      </c>
      <c r="J722" s="8" t="s">
        <v>8420</v>
      </c>
      <c r="K722" s="5" t="s">
        <v>8419</v>
      </c>
      <c r="L722" s="8" t="s">
        <v>8420</v>
      </c>
      <c r="M722" s="5" t="s">
        <v>8874</v>
      </c>
      <c r="N722" s="5" t="s">
        <v>5428</v>
      </c>
      <c r="O722" s="5" t="s">
        <v>5428</v>
      </c>
      <c r="P722" s="5" t="s">
        <v>5428</v>
      </c>
      <c r="Q722" s="5" t="s">
        <v>5428</v>
      </c>
      <c r="R722" s="5" t="s">
        <v>8875</v>
      </c>
      <c r="S722" s="8" t="s">
        <v>8876</v>
      </c>
      <c r="T722" s="5" t="s">
        <v>6237</v>
      </c>
      <c r="U722" s="8" t="s">
        <v>3901</v>
      </c>
      <c r="V722" s="5" t="s">
        <v>3900</v>
      </c>
      <c r="W722" s="5" t="s">
        <v>3849</v>
      </c>
      <c r="X722" s="5">
        <v>2018</v>
      </c>
      <c r="Y722" s="5">
        <v>65</v>
      </c>
      <c r="Z722" s="5">
        <v>9</v>
      </c>
      <c r="AA722" s="5" t="s">
        <v>3902</v>
      </c>
      <c r="AB722" s="5" t="s">
        <v>3850</v>
      </c>
      <c r="AC722" s="5" t="s">
        <v>109</v>
      </c>
      <c r="AD722" s="5" t="s">
        <v>5286</v>
      </c>
      <c r="AE722" s="5" t="s">
        <v>4983</v>
      </c>
      <c r="AF722" s="5" t="s">
        <v>14</v>
      </c>
      <c r="AG722" s="5">
        <v>1.657</v>
      </c>
      <c r="AH722" s="5" t="s">
        <v>5030</v>
      </c>
      <c r="AJ722" s="5" t="s">
        <v>8877</v>
      </c>
    </row>
    <row r="723" spans="1:36" x14ac:dyDescent="0.15">
      <c r="A723" s="3">
        <v>801</v>
      </c>
      <c r="B723" s="5" t="s">
        <v>3989</v>
      </c>
      <c r="C723" s="5" t="e">
        <f>INDEX('168-上海理工大学-is05(scie2018)'!$E:$E,MATCH(B723,'168-上海理工大学-is05(scie2018)'!$B:$B,0))</f>
        <v>#N/A</v>
      </c>
      <c r="D723" s="5">
        <v>3</v>
      </c>
      <c r="E723" s="5" t="s">
        <v>5030</v>
      </c>
      <c r="F723" s="5" t="s">
        <v>5433</v>
      </c>
      <c r="G723" s="5" t="s">
        <v>8878</v>
      </c>
      <c r="H723" s="8" t="s">
        <v>8879</v>
      </c>
      <c r="I723" s="5" t="s">
        <v>8799</v>
      </c>
      <c r="J723" s="8" t="s">
        <v>8800</v>
      </c>
      <c r="K723" s="5" t="s">
        <v>8799</v>
      </c>
      <c r="L723" s="8" t="s">
        <v>8800</v>
      </c>
      <c r="M723" s="5" t="s">
        <v>8880</v>
      </c>
      <c r="N723" s="5" t="s">
        <v>5428</v>
      </c>
      <c r="O723" s="5" t="s">
        <v>5428</v>
      </c>
      <c r="P723" s="5" t="s">
        <v>5428</v>
      </c>
      <c r="Q723" s="5" t="s">
        <v>5431</v>
      </c>
      <c r="R723" s="5" t="s">
        <v>8881</v>
      </c>
      <c r="S723" s="8" t="s">
        <v>8882</v>
      </c>
      <c r="T723" s="5" t="s">
        <v>6237</v>
      </c>
      <c r="U723" s="8" t="s">
        <v>3991</v>
      </c>
      <c r="V723" s="5" t="s">
        <v>3990</v>
      </c>
      <c r="W723" s="5" t="s">
        <v>3137</v>
      </c>
      <c r="X723" s="5">
        <v>2018</v>
      </c>
      <c r="Y723" s="5">
        <v>141</v>
      </c>
      <c r="AA723" s="5" t="s">
        <v>3992</v>
      </c>
      <c r="AB723" s="5" t="s">
        <v>3138</v>
      </c>
      <c r="AC723" s="5" t="s">
        <v>2884</v>
      </c>
      <c r="AD723" s="5" t="s">
        <v>5217</v>
      </c>
      <c r="AE723" s="5" t="s">
        <v>4035</v>
      </c>
      <c r="AF723" s="5" t="s">
        <v>14</v>
      </c>
      <c r="AG723" s="5">
        <v>2.6440000000000001</v>
      </c>
      <c r="AH723" s="5" t="s">
        <v>5030</v>
      </c>
      <c r="AJ723" s="5" t="s">
        <v>8752</v>
      </c>
    </row>
    <row r="724" spans="1:36" x14ac:dyDescent="0.15">
      <c r="A724" s="3" t="s">
        <v>8883</v>
      </c>
      <c r="B724" s="5" t="s">
        <v>8980</v>
      </c>
      <c r="C724" s="5" t="e">
        <f>INDEX('168-上海理工大学-is05(scie2018)'!$E:$E,MATCH(B724,'168-上海理工大学-is05(scie2018)'!$B:$B,0))</f>
        <v>#N/A</v>
      </c>
      <c r="D724" s="5">
        <v>4</v>
      </c>
      <c r="E724" s="5" t="s">
        <v>5030</v>
      </c>
      <c r="F724" s="5" t="s">
        <v>5427</v>
      </c>
      <c r="G724" s="5" t="s">
        <v>8487</v>
      </c>
      <c r="H724" s="8" t="s">
        <v>8488</v>
      </c>
      <c r="I724" s="5" t="s">
        <v>8487</v>
      </c>
      <c r="J724" s="8" t="s">
        <v>8488</v>
      </c>
      <c r="K724" s="5" t="s">
        <v>8487</v>
      </c>
      <c r="L724" s="8" t="s">
        <v>8488</v>
      </c>
      <c r="M724" s="5" t="s">
        <v>8885</v>
      </c>
      <c r="N724" s="5" t="s">
        <v>5428</v>
      </c>
      <c r="O724" s="5" t="s">
        <v>5428</v>
      </c>
      <c r="P724" s="5" t="s">
        <v>5428</v>
      </c>
      <c r="Q724" s="5" t="s">
        <v>5428</v>
      </c>
      <c r="R724" s="5" t="s">
        <v>6550</v>
      </c>
      <c r="S724" s="8" t="s">
        <v>6550</v>
      </c>
      <c r="T724" s="5" t="s">
        <v>6550</v>
      </c>
      <c r="U724" s="8" t="s">
        <v>8886</v>
      </c>
      <c r="V724" s="5" t="s">
        <v>626</v>
      </c>
      <c r="W724" s="5" t="s">
        <v>571</v>
      </c>
      <c r="X724" s="5">
        <v>2018</v>
      </c>
      <c r="Y724" s="5">
        <v>149</v>
      </c>
      <c r="AA724" s="5" t="s">
        <v>324</v>
      </c>
      <c r="AB724" s="5" t="s">
        <v>8887</v>
      </c>
      <c r="AC724" s="5" t="s">
        <v>2884</v>
      </c>
      <c r="AF724" s="5" t="s">
        <v>14</v>
      </c>
      <c r="AH724" s="5" t="s">
        <v>5030</v>
      </c>
    </row>
    <row r="725" spans="1:36" x14ac:dyDescent="0.15">
      <c r="A725" s="3" t="s">
        <v>8888</v>
      </c>
      <c r="B725" s="5" t="s">
        <v>8889</v>
      </c>
      <c r="C725" s="5" t="e">
        <f>INDEX('168-上海理工大学-is05(scie2018)'!$E:$E,MATCH(B725,'168-上海理工大学-is05(scie2018)'!$B:$B,0))</f>
        <v>#N/A</v>
      </c>
      <c r="D725" s="5">
        <v>4</v>
      </c>
      <c r="E725" s="5" t="s">
        <v>5030</v>
      </c>
      <c r="F725" s="5" t="s">
        <v>6146</v>
      </c>
      <c r="G725" s="5" t="s">
        <v>8460</v>
      </c>
      <c r="H725" s="8" t="s">
        <v>8890</v>
      </c>
      <c r="I725" s="5" t="s">
        <v>8433</v>
      </c>
      <c r="J725" s="8" t="s">
        <v>8434</v>
      </c>
      <c r="K725" s="5" t="s">
        <v>8433</v>
      </c>
      <c r="L725" s="8" t="s">
        <v>8434</v>
      </c>
      <c r="M725" s="5" t="s">
        <v>8891</v>
      </c>
      <c r="N725" s="5" t="s">
        <v>5428</v>
      </c>
      <c r="O725" s="5" t="s">
        <v>5428</v>
      </c>
      <c r="P725" s="5" t="s">
        <v>5431</v>
      </c>
      <c r="Q725" s="5" t="s">
        <v>5428</v>
      </c>
      <c r="R725" s="5" t="s">
        <v>6550</v>
      </c>
      <c r="S725" s="8" t="s">
        <v>6550</v>
      </c>
      <c r="T725" s="5" t="s">
        <v>6550</v>
      </c>
      <c r="U725" s="8" t="s">
        <v>8892</v>
      </c>
      <c r="V725" s="5" t="s">
        <v>8893</v>
      </c>
      <c r="W725" s="5" t="s">
        <v>8894</v>
      </c>
      <c r="X725" s="5">
        <v>2019</v>
      </c>
      <c r="Y725" s="5">
        <v>16</v>
      </c>
      <c r="Z725" s="5">
        <v>1</v>
      </c>
      <c r="AA725" s="5" t="s">
        <v>8895</v>
      </c>
      <c r="AB725" s="5" t="s">
        <v>8896</v>
      </c>
      <c r="AC725" s="5" t="s">
        <v>2884</v>
      </c>
      <c r="AF725" s="5" t="s">
        <v>14</v>
      </c>
      <c r="AH725" s="5" t="s">
        <v>5030</v>
      </c>
    </row>
    <row r="726" spans="1:36" x14ac:dyDescent="0.15">
      <c r="A726" s="3">
        <v>17</v>
      </c>
      <c r="B726" s="5" t="s">
        <v>96</v>
      </c>
      <c r="C726" s="5" t="e">
        <f>INDEX('168-上海理工大学-is05(scie2018)'!$E:$E,MATCH(B726,'168-上海理工大学-is05(scie2018)'!$B:$B,0))</f>
        <v>#N/A</v>
      </c>
      <c r="D726" s="5">
        <v>3</v>
      </c>
      <c r="E726" s="5" t="s">
        <v>8981</v>
      </c>
      <c r="F726" s="5" t="s">
        <v>5427</v>
      </c>
      <c r="G726" s="8" t="s">
        <v>8934</v>
      </c>
      <c r="H726" s="5" t="s">
        <v>8935</v>
      </c>
      <c r="I726" s="8" t="s">
        <v>8934</v>
      </c>
      <c r="J726" s="5" t="s">
        <v>8935</v>
      </c>
      <c r="K726" s="8" t="s">
        <v>8934</v>
      </c>
      <c r="L726" s="5" t="s">
        <v>8935</v>
      </c>
      <c r="M726" s="5" t="s">
        <v>8936</v>
      </c>
      <c r="N726" s="5" t="s">
        <v>5431</v>
      </c>
      <c r="O726" s="5" t="s">
        <v>5431</v>
      </c>
      <c r="P726" s="5" t="s">
        <v>5431</v>
      </c>
      <c r="Q726" s="5" t="s">
        <v>5431</v>
      </c>
      <c r="U726" s="5" t="s">
        <v>98</v>
      </c>
      <c r="V726" s="5" t="s">
        <v>97</v>
      </c>
      <c r="W726" s="5" t="s">
        <v>22</v>
      </c>
      <c r="X726" s="5">
        <v>2018</v>
      </c>
      <c r="Y726" s="5">
        <v>18</v>
      </c>
      <c r="Z726" s="5">
        <v>10</v>
      </c>
      <c r="AA726" s="5" t="s">
        <v>17</v>
      </c>
      <c r="AB726" s="5" t="s">
        <v>23</v>
      </c>
      <c r="AC726" s="5" t="s">
        <v>99</v>
      </c>
      <c r="AD726" s="5" t="s">
        <v>4377</v>
      </c>
      <c r="AE726" s="5" t="s">
        <v>4378</v>
      </c>
      <c r="AF726" s="5" t="s">
        <v>14</v>
      </c>
      <c r="AG726" s="5">
        <v>3.0310000000000001</v>
      </c>
      <c r="AH726" s="5" t="s">
        <v>5027</v>
      </c>
      <c r="AI726" s="5">
        <v>1</v>
      </c>
    </row>
    <row r="727" spans="1:36" x14ac:dyDescent="0.15">
      <c r="A727" s="3">
        <v>45</v>
      </c>
      <c r="B727" s="5" t="s">
        <v>255</v>
      </c>
      <c r="C727" s="5" t="e">
        <f>INDEX('168-上海理工大学-is05(scie2018)'!$E:$E,MATCH(B727,'168-上海理工大学-is05(scie2018)'!$B:$B,0))</f>
        <v>#N/A</v>
      </c>
      <c r="D727" s="5">
        <v>4</v>
      </c>
      <c r="E727" s="5" t="s">
        <v>8981</v>
      </c>
      <c r="F727" s="5" t="s">
        <v>5427</v>
      </c>
      <c r="G727" s="8" t="s">
        <v>7509</v>
      </c>
      <c r="H727" s="5" t="s">
        <v>7510</v>
      </c>
      <c r="K727" s="8" t="s">
        <v>7509</v>
      </c>
      <c r="L727" s="5" t="s">
        <v>7510</v>
      </c>
      <c r="M727" s="5" t="s">
        <v>8937</v>
      </c>
      <c r="N727" s="5" t="s">
        <v>5431</v>
      </c>
      <c r="O727" s="5" t="s">
        <v>5428</v>
      </c>
      <c r="P727" s="5" t="s">
        <v>5428</v>
      </c>
      <c r="Q727" s="5" t="s">
        <v>5431</v>
      </c>
      <c r="R727" s="8" t="s">
        <v>8938</v>
      </c>
      <c r="S727" s="5" t="s">
        <v>8939</v>
      </c>
      <c r="T727" s="8" t="s">
        <v>7055</v>
      </c>
      <c r="U727" s="5" t="s">
        <v>257</v>
      </c>
      <c r="V727" s="5" t="s">
        <v>256</v>
      </c>
      <c r="W727" s="5" t="s">
        <v>258</v>
      </c>
      <c r="X727" s="5">
        <v>2018</v>
      </c>
      <c r="Y727" s="5">
        <v>40</v>
      </c>
      <c r="Z727" s="5">
        <v>11</v>
      </c>
      <c r="AA727" s="5" t="s">
        <v>260</v>
      </c>
      <c r="AB727" s="5" t="s">
        <v>259</v>
      </c>
      <c r="AC727" s="5" t="s">
        <v>261</v>
      </c>
      <c r="AD727" s="5" t="s">
        <v>5352</v>
      </c>
      <c r="AE727" s="5" t="s">
        <v>4618</v>
      </c>
      <c r="AF727" s="5" t="s">
        <v>14</v>
      </c>
      <c r="AG727" s="5">
        <v>1.956</v>
      </c>
      <c r="AH727" s="5" t="s">
        <v>5027</v>
      </c>
      <c r="AI727" s="5">
        <v>1</v>
      </c>
    </row>
    <row r="728" spans="1:36" x14ac:dyDescent="0.15">
      <c r="A728" s="3">
        <v>54</v>
      </c>
      <c r="B728" s="5" t="s">
        <v>312</v>
      </c>
      <c r="C728" s="5" t="e">
        <f>INDEX('168-上海理工大学-is05(scie2018)'!$E:$E,MATCH(B728,'168-上海理工大学-is05(scie2018)'!$B:$B,0))</f>
        <v>#N/A</v>
      </c>
      <c r="D728" s="5">
        <v>2</v>
      </c>
      <c r="E728" s="5" t="s">
        <v>8981</v>
      </c>
      <c r="F728" s="5" t="s">
        <v>6146</v>
      </c>
      <c r="G728" s="8" t="s">
        <v>8940</v>
      </c>
      <c r="H728" s="5" t="s">
        <v>8941</v>
      </c>
      <c r="I728" s="8" t="s">
        <v>8942</v>
      </c>
      <c r="J728" s="5" t="s">
        <v>8943</v>
      </c>
      <c r="K728" s="8" t="s">
        <v>8942</v>
      </c>
      <c r="L728" s="5" t="s">
        <v>8943</v>
      </c>
      <c r="M728" s="5" t="s">
        <v>8944</v>
      </c>
      <c r="N728" s="5" t="s">
        <v>5428</v>
      </c>
      <c r="O728" s="5" t="s">
        <v>5428</v>
      </c>
      <c r="P728" s="5" t="s">
        <v>5428</v>
      </c>
      <c r="Q728" s="5" t="s">
        <v>5428</v>
      </c>
      <c r="S728" s="5" t="s">
        <v>8945</v>
      </c>
      <c r="T728" s="8">
        <v>3</v>
      </c>
      <c r="U728" s="5" t="s">
        <v>314</v>
      </c>
      <c r="V728" s="5" t="s">
        <v>313</v>
      </c>
      <c r="W728" s="5" t="s">
        <v>315</v>
      </c>
      <c r="X728" s="5">
        <v>2018</v>
      </c>
      <c r="Y728" s="5">
        <v>57</v>
      </c>
      <c r="Z728" s="5">
        <v>6</v>
      </c>
      <c r="AA728" s="5" t="s">
        <v>317</v>
      </c>
      <c r="AB728" s="5" t="s">
        <v>316</v>
      </c>
      <c r="AC728" s="5" t="s">
        <v>318</v>
      </c>
      <c r="AD728" s="5" t="s">
        <v>5311</v>
      </c>
      <c r="AE728" s="5" t="s">
        <v>4663</v>
      </c>
      <c r="AF728" s="5" t="s">
        <v>14</v>
      </c>
      <c r="AG728" s="5">
        <v>3.9249999999999998</v>
      </c>
      <c r="AH728" s="5" t="s">
        <v>5027</v>
      </c>
      <c r="AI728" s="5">
        <v>1</v>
      </c>
    </row>
    <row r="729" spans="1:36" x14ac:dyDescent="0.15">
      <c r="A729" s="3">
        <v>126</v>
      </c>
      <c r="B729" s="5" t="s">
        <v>672</v>
      </c>
      <c r="C729" s="5" t="e">
        <f>INDEX('168-上海理工大学-is05(scie2018)'!$E:$E,MATCH(B729,'168-上海理工大学-is05(scie2018)'!$B:$B,0))</f>
        <v>#N/A</v>
      </c>
      <c r="D729" s="5">
        <v>3</v>
      </c>
      <c r="E729" s="5" t="s">
        <v>8981</v>
      </c>
      <c r="F729" s="5" t="s">
        <v>5427</v>
      </c>
      <c r="G729" s="8" t="s">
        <v>8934</v>
      </c>
      <c r="H729" s="5" t="s">
        <v>8935</v>
      </c>
      <c r="I729" s="8" t="s">
        <v>8934</v>
      </c>
      <c r="J729" s="5" t="s">
        <v>8935</v>
      </c>
      <c r="K729" s="8" t="s">
        <v>8934</v>
      </c>
      <c r="L729" s="5" t="s">
        <v>8935</v>
      </c>
      <c r="M729" s="5" t="s">
        <v>8946</v>
      </c>
      <c r="N729" s="5" t="s">
        <v>5431</v>
      </c>
      <c r="O729" s="5" t="s">
        <v>5431</v>
      </c>
      <c r="P729" s="5" t="s">
        <v>5431</v>
      </c>
      <c r="Q729" s="5" t="s">
        <v>5431</v>
      </c>
      <c r="U729" s="5" t="s">
        <v>674</v>
      </c>
      <c r="V729" s="5" t="s">
        <v>673</v>
      </c>
      <c r="W729" s="5" t="s">
        <v>675</v>
      </c>
      <c r="X729" s="5">
        <v>2018</v>
      </c>
      <c r="Y729" s="5">
        <v>64</v>
      </c>
      <c r="AA729" s="5" t="s">
        <v>677</v>
      </c>
      <c r="AB729" s="5" t="s">
        <v>676</v>
      </c>
      <c r="AC729" s="5" t="s">
        <v>99</v>
      </c>
      <c r="AD729" s="5" t="s">
        <v>4183</v>
      </c>
      <c r="AE729" s="5" t="s">
        <v>4184</v>
      </c>
      <c r="AF729" s="5" t="s">
        <v>14</v>
      </c>
      <c r="AG729" s="5">
        <v>2.8410000000000002</v>
      </c>
      <c r="AH729" s="5" t="s">
        <v>5027</v>
      </c>
      <c r="AI729" s="5">
        <v>1</v>
      </c>
    </row>
    <row r="730" spans="1:36" x14ac:dyDescent="0.15">
      <c r="A730" s="3">
        <v>127</v>
      </c>
      <c r="B730" s="5" t="s">
        <v>678</v>
      </c>
      <c r="C730" s="5" t="e">
        <f>INDEX('168-上海理工大学-is05(scie2018)'!$E:$E,MATCH(B730,'168-上海理工大学-is05(scie2018)'!$B:$B,0))</f>
        <v>#N/A</v>
      </c>
      <c r="D730" s="5">
        <v>4</v>
      </c>
      <c r="E730" s="5" t="s">
        <v>8981</v>
      </c>
      <c r="F730" s="5" t="s">
        <v>5427</v>
      </c>
      <c r="G730" s="8" t="s">
        <v>8934</v>
      </c>
      <c r="H730" s="5" t="s">
        <v>8935</v>
      </c>
      <c r="I730" s="8" t="s">
        <v>8934</v>
      </c>
      <c r="J730" s="5" t="s">
        <v>8935</v>
      </c>
      <c r="K730" s="8" t="s">
        <v>8934</v>
      </c>
      <c r="L730" s="5" t="s">
        <v>8935</v>
      </c>
      <c r="M730" s="5" t="s">
        <v>8947</v>
      </c>
      <c r="N730" s="5" t="s">
        <v>5431</v>
      </c>
      <c r="O730" s="5" t="s">
        <v>5431</v>
      </c>
      <c r="P730" s="5" t="s">
        <v>5431</v>
      </c>
      <c r="Q730" s="5" t="s">
        <v>5431</v>
      </c>
      <c r="U730" s="5" t="s">
        <v>680</v>
      </c>
      <c r="V730" s="5" t="s">
        <v>679</v>
      </c>
      <c r="W730" s="5" t="s">
        <v>681</v>
      </c>
      <c r="X730" s="5">
        <v>2018</v>
      </c>
      <c r="Y730" s="5">
        <v>10</v>
      </c>
      <c r="Z730" s="5">
        <v>11</v>
      </c>
      <c r="AA730" s="5" t="s">
        <v>17</v>
      </c>
      <c r="AB730" s="5" t="s">
        <v>682</v>
      </c>
      <c r="AC730" s="5" t="s">
        <v>522</v>
      </c>
      <c r="AD730" s="5" t="s">
        <v>4242</v>
      </c>
      <c r="AE730" s="5" t="s">
        <v>4243</v>
      </c>
      <c r="AF730" s="5" t="s">
        <v>14</v>
      </c>
      <c r="AG730" s="5">
        <v>1.024</v>
      </c>
      <c r="AH730" s="5" t="s">
        <v>5027</v>
      </c>
      <c r="AI730" s="5">
        <v>1</v>
      </c>
    </row>
    <row r="731" spans="1:36" x14ac:dyDescent="0.15">
      <c r="A731" s="3">
        <v>221</v>
      </c>
      <c r="B731" s="5" t="s">
        <v>1132</v>
      </c>
      <c r="C731" s="5" t="e">
        <f>INDEX('168-上海理工大学-is05(scie2018)'!$E:$E,MATCH(B731,'168-上海理工大学-is05(scie2018)'!$B:$B,0))</f>
        <v>#N/A</v>
      </c>
      <c r="D731" s="5">
        <v>4</v>
      </c>
      <c r="E731" s="5" t="s">
        <v>8981</v>
      </c>
      <c r="F731" s="5" t="s">
        <v>5427</v>
      </c>
      <c r="G731" s="8" t="s">
        <v>8948</v>
      </c>
      <c r="H731" s="5" t="s">
        <v>8949</v>
      </c>
      <c r="I731" s="8" t="s">
        <v>8948</v>
      </c>
      <c r="J731" s="5" t="s">
        <v>8949</v>
      </c>
      <c r="K731" s="8" t="s">
        <v>8948</v>
      </c>
      <c r="L731" s="5" t="s">
        <v>8949</v>
      </c>
      <c r="M731" s="5" t="s">
        <v>8950</v>
      </c>
      <c r="N731" s="5" t="s">
        <v>5428</v>
      </c>
      <c r="O731" s="5" t="s">
        <v>5428</v>
      </c>
      <c r="P731" s="5" t="s">
        <v>5428</v>
      </c>
      <c r="Q731" s="5" t="s">
        <v>5428</v>
      </c>
      <c r="U731" s="5" t="s">
        <v>1134</v>
      </c>
      <c r="V731" s="5" t="s">
        <v>1133</v>
      </c>
      <c r="W731" s="5" t="s">
        <v>1135</v>
      </c>
      <c r="X731" s="5">
        <v>2018</v>
      </c>
      <c r="Y731" s="5">
        <v>38</v>
      </c>
      <c r="Z731" s="5">
        <v>2</v>
      </c>
      <c r="AA731" s="5" t="s">
        <v>1137</v>
      </c>
      <c r="AB731" s="5" t="s">
        <v>1136</v>
      </c>
      <c r="AC731" s="5" t="s">
        <v>522</v>
      </c>
      <c r="AD731" s="5" t="s">
        <v>4985</v>
      </c>
      <c r="AE731" s="5" t="s">
        <v>4986</v>
      </c>
      <c r="AF731" s="5" t="s">
        <v>14</v>
      </c>
      <c r="AG731" s="5">
        <v>2.056</v>
      </c>
      <c r="AH731" s="5" t="s">
        <v>5027</v>
      </c>
      <c r="AI731" s="5">
        <v>1</v>
      </c>
    </row>
    <row r="732" spans="1:36" x14ac:dyDescent="0.15">
      <c r="A732" s="3">
        <v>244</v>
      </c>
      <c r="B732" s="5" t="s">
        <v>1249</v>
      </c>
      <c r="C732" s="5" t="e">
        <f>INDEX('168-上海理工大学-is05(scie2018)'!$E:$E,MATCH(B732,'168-上海理工大学-is05(scie2018)'!$B:$B,0))</f>
        <v>#N/A</v>
      </c>
      <c r="D732" s="5">
        <v>4</v>
      </c>
      <c r="E732" s="5" t="s">
        <v>8981</v>
      </c>
      <c r="F732" s="5" t="s">
        <v>5427</v>
      </c>
      <c r="G732" s="8" t="s">
        <v>8951</v>
      </c>
      <c r="H732" s="5" t="s">
        <v>8952</v>
      </c>
      <c r="K732" s="8" t="s">
        <v>8951</v>
      </c>
      <c r="L732" s="5" t="s">
        <v>8952</v>
      </c>
      <c r="M732" s="5" t="s">
        <v>8953</v>
      </c>
      <c r="N732" s="5" t="s">
        <v>5428</v>
      </c>
      <c r="O732" s="5" t="s">
        <v>5428</v>
      </c>
      <c r="P732" s="5" t="s">
        <v>5428</v>
      </c>
      <c r="Q732" s="5" t="s">
        <v>5428</v>
      </c>
      <c r="U732" s="5" t="s">
        <v>1251</v>
      </c>
      <c r="V732" s="5" t="s">
        <v>1250</v>
      </c>
      <c r="W732" s="5" t="s">
        <v>1252</v>
      </c>
      <c r="X732" s="5">
        <v>2018</v>
      </c>
      <c r="Y732" s="5">
        <v>60</v>
      </c>
      <c r="Z732" s="5">
        <v>11</v>
      </c>
      <c r="AA732" s="5" t="s">
        <v>1254</v>
      </c>
      <c r="AB732" s="5" t="s">
        <v>1253</v>
      </c>
      <c r="AC732" s="5" t="s">
        <v>1228</v>
      </c>
      <c r="AD732" s="5" t="s">
        <v>4287</v>
      </c>
      <c r="AE732" s="5" t="s">
        <v>4288</v>
      </c>
      <c r="AF732" s="5" t="s">
        <v>14</v>
      </c>
      <c r="AG732" s="5">
        <v>0.57299999999999995</v>
      </c>
      <c r="AH732" s="5" t="s">
        <v>5027</v>
      </c>
      <c r="AI732" s="5">
        <v>1</v>
      </c>
    </row>
    <row r="733" spans="1:36" x14ac:dyDescent="0.15">
      <c r="A733" s="3">
        <v>307</v>
      </c>
      <c r="B733" s="5" t="s">
        <v>1561</v>
      </c>
      <c r="C733" s="5" t="e">
        <f>INDEX('168-上海理工大学-is05(scie2018)'!$E:$E,MATCH(B733,'168-上海理工大学-is05(scie2018)'!$B:$B,0))</f>
        <v>#N/A</v>
      </c>
      <c r="D733" s="5">
        <v>3</v>
      </c>
      <c r="E733" s="5" t="s">
        <v>8981</v>
      </c>
      <c r="F733" s="5" t="s">
        <v>5427</v>
      </c>
      <c r="G733" s="8" t="s">
        <v>8934</v>
      </c>
      <c r="H733" s="5" t="s">
        <v>8935</v>
      </c>
      <c r="I733" s="8" t="s">
        <v>8934</v>
      </c>
      <c r="J733" s="5" t="s">
        <v>8935</v>
      </c>
      <c r="K733" s="8" t="s">
        <v>8934</v>
      </c>
      <c r="L733" s="5" t="s">
        <v>8935</v>
      </c>
      <c r="M733" s="5" t="s">
        <v>8954</v>
      </c>
      <c r="N733" s="5" t="s">
        <v>5431</v>
      </c>
      <c r="O733" s="5" t="s">
        <v>5431</v>
      </c>
      <c r="P733" s="5" t="s">
        <v>5431</v>
      </c>
      <c r="Q733" s="5" t="s">
        <v>5431</v>
      </c>
      <c r="U733" s="5" t="s">
        <v>1563</v>
      </c>
      <c r="V733" s="5" t="s">
        <v>1562</v>
      </c>
      <c r="W733" s="5" t="s">
        <v>1564</v>
      </c>
      <c r="X733" s="5">
        <v>2018</v>
      </c>
      <c r="Y733" s="5">
        <v>121</v>
      </c>
      <c r="AA733" s="5">
        <v>43758</v>
      </c>
      <c r="AB733" s="5" t="s">
        <v>1565</v>
      </c>
      <c r="AC733" s="5" t="s">
        <v>99</v>
      </c>
      <c r="AD733" s="5" t="s">
        <v>5102</v>
      </c>
      <c r="AE733" s="5" t="s">
        <v>4689</v>
      </c>
      <c r="AF733" s="5" t="s">
        <v>14</v>
      </c>
      <c r="AG733" s="5">
        <v>2.9580000000000002</v>
      </c>
      <c r="AH733" s="5" t="s">
        <v>5027</v>
      </c>
      <c r="AI733" s="5">
        <v>1</v>
      </c>
    </row>
    <row r="734" spans="1:36" x14ac:dyDescent="0.15">
      <c r="A734" s="3">
        <v>320</v>
      </c>
      <c r="B734" s="5" t="s">
        <v>1623</v>
      </c>
      <c r="C734" s="5" t="e">
        <f>INDEX('168-上海理工大学-is05(scie2018)'!$E:$E,MATCH(B734,'168-上海理工大学-is05(scie2018)'!$B:$B,0))</f>
        <v>#N/A</v>
      </c>
      <c r="D734" s="5">
        <v>4</v>
      </c>
      <c r="E734" s="5" t="s">
        <v>8981</v>
      </c>
      <c r="F734" s="5" t="s">
        <v>5427</v>
      </c>
      <c r="G734" s="8" t="s">
        <v>8955</v>
      </c>
      <c r="H734" s="5" t="s">
        <v>8956</v>
      </c>
      <c r="K734" s="8" t="s">
        <v>8955</v>
      </c>
      <c r="L734" s="5" t="s">
        <v>8956</v>
      </c>
      <c r="M734" s="5" t="s">
        <v>8956</v>
      </c>
      <c r="N734" s="5" t="s">
        <v>5428</v>
      </c>
      <c r="O734" s="5" t="s">
        <v>5428</v>
      </c>
      <c r="P734" s="5" t="s">
        <v>5428</v>
      </c>
      <c r="Q734" s="5" t="s">
        <v>5428</v>
      </c>
      <c r="U734" s="5" t="s">
        <v>1625</v>
      </c>
      <c r="V734" s="5" t="s">
        <v>1624</v>
      </c>
      <c r="W734" s="5" t="s">
        <v>1626</v>
      </c>
      <c r="X734" s="5">
        <v>2018</v>
      </c>
      <c r="Y734" s="5">
        <v>232</v>
      </c>
      <c r="Z734" s="5">
        <v>2</v>
      </c>
      <c r="AA734" s="5" t="s">
        <v>1628</v>
      </c>
      <c r="AB734" s="5" t="s">
        <v>1627</v>
      </c>
      <c r="AC734" s="5" t="s">
        <v>318</v>
      </c>
      <c r="AD734" s="5" t="s">
        <v>4762</v>
      </c>
      <c r="AE734" s="5" t="s">
        <v>4763</v>
      </c>
      <c r="AF734" s="5" t="s">
        <v>14</v>
      </c>
      <c r="AG734" s="5">
        <v>1.1259999999999999</v>
      </c>
      <c r="AH734" s="5" t="s">
        <v>5027</v>
      </c>
      <c r="AI734" s="5">
        <v>1</v>
      </c>
    </row>
    <row r="735" spans="1:36" x14ac:dyDescent="0.15">
      <c r="A735" s="3">
        <v>327</v>
      </c>
      <c r="B735" s="5" t="s">
        <v>1657</v>
      </c>
      <c r="C735" s="5" t="e">
        <f>INDEX('168-上海理工大学-is05(scie2018)'!$E:$E,MATCH(B735,'168-上海理工大学-is05(scie2018)'!$B:$B,0))</f>
        <v>#N/A</v>
      </c>
      <c r="D735" s="5">
        <v>4</v>
      </c>
      <c r="E735" s="5" t="s">
        <v>8981</v>
      </c>
      <c r="F735" s="5" t="s">
        <v>6146</v>
      </c>
      <c r="H735" s="5" t="s">
        <v>8957</v>
      </c>
      <c r="I735" s="8" t="s">
        <v>8958</v>
      </c>
      <c r="J735" s="5" t="s">
        <v>8959</v>
      </c>
      <c r="K735" s="8" t="s">
        <v>8958</v>
      </c>
      <c r="L735" s="5" t="s">
        <v>8959</v>
      </c>
      <c r="M735" s="5" t="s">
        <v>8960</v>
      </c>
      <c r="N735" s="5" t="s">
        <v>5428</v>
      </c>
      <c r="O735" s="5" t="s">
        <v>5428</v>
      </c>
      <c r="P735" s="5" t="s">
        <v>5428</v>
      </c>
      <c r="Q735" s="5" t="s">
        <v>5428</v>
      </c>
      <c r="U735" s="5" t="s">
        <v>1659</v>
      </c>
      <c r="V735" s="5" t="s">
        <v>1658</v>
      </c>
      <c r="W735" s="5" t="s">
        <v>1660</v>
      </c>
      <c r="X735" s="5">
        <v>2018</v>
      </c>
      <c r="Y735" s="5">
        <v>34</v>
      </c>
      <c r="Z735" s="5">
        <v>3</v>
      </c>
      <c r="AA735" s="5" t="s">
        <v>1662</v>
      </c>
      <c r="AB735" s="5" t="s">
        <v>1661</v>
      </c>
      <c r="AC735" s="5" t="s">
        <v>522</v>
      </c>
      <c r="AD735" s="5" t="s">
        <v>5196</v>
      </c>
      <c r="AE735" s="5" t="s">
        <v>4779</v>
      </c>
      <c r="AF735" s="5" t="s">
        <v>14</v>
      </c>
      <c r="AG735" s="5">
        <v>1.409</v>
      </c>
      <c r="AH735" s="5" t="s">
        <v>5027</v>
      </c>
      <c r="AI735" s="5">
        <v>1</v>
      </c>
    </row>
    <row r="736" spans="1:36" x14ac:dyDescent="0.15">
      <c r="A736" s="3">
        <v>364</v>
      </c>
      <c r="B736" s="5" t="s">
        <v>1832</v>
      </c>
      <c r="C736" s="5" t="e">
        <f>INDEX('168-上海理工大学-is05(scie2018)'!$E:$E,MATCH(B736,'168-上海理工大学-is05(scie2018)'!$B:$B,0))</f>
        <v>#N/A</v>
      </c>
      <c r="D736" s="5">
        <v>4</v>
      </c>
      <c r="E736" s="5" t="s">
        <v>8981</v>
      </c>
      <c r="F736" s="5" t="s">
        <v>6146</v>
      </c>
      <c r="H736" s="5" t="s">
        <v>8961</v>
      </c>
      <c r="I736" s="8" t="s">
        <v>8962</v>
      </c>
      <c r="J736" s="5" t="s">
        <v>8963</v>
      </c>
      <c r="K736" s="8" t="s">
        <v>8962</v>
      </c>
      <c r="L736" s="5" t="s">
        <v>8963</v>
      </c>
      <c r="M736" s="5" t="s">
        <v>8964</v>
      </c>
      <c r="N736" s="5" t="s">
        <v>5428</v>
      </c>
      <c r="O736" s="5" t="s">
        <v>5428</v>
      </c>
      <c r="P736" s="5" t="s">
        <v>5428</v>
      </c>
      <c r="Q736" s="5" t="s">
        <v>5428</v>
      </c>
      <c r="S736" s="5" t="s">
        <v>8961</v>
      </c>
      <c r="T736" s="8">
        <v>1</v>
      </c>
      <c r="U736" s="5" t="s">
        <v>1834</v>
      </c>
      <c r="V736" s="5" t="s">
        <v>1833</v>
      </c>
      <c r="W736" s="5" t="s">
        <v>1813</v>
      </c>
      <c r="X736" s="5">
        <v>2018</v>
      </c>
      <c r="AA736" s="5" t="s">
        <v>17</v>
      </c>
      <c r="AB736" s="5" t="s">
        <v>1814</v>
      </c>
      <c r="AC736" s="5" t="s">
        <v>318</v>
      </c>
      <c r="AD736" s="5" t="s">
        <v>5365</v>
      </c>
      <c r="AE736" s="5" t="s">
        <v>4964</v>
      </c>
      <c r="AF736" s="5" t="s">
        <v>14</v>
      </c>
      <c r="AG736" s="5">
        <v>1.179</v>
      </c>
      <c r="AH736" s="5" t="s">
        <v>5027</v>
      </c>
      <c r="AI736" s="5">
        <v>1</v>
      </c>
    </row>
    <row r="737" spans="1:35" x14ac:dyDescent="0.15">
      <c r="A737" s="3">
        <v>396</v>
      </c>
      <c r="B737" s="5" t="s">
        <v>2002</v>
      </c>
      <c r="C737" s="5" t="e">
        <f>INDEX('168-上海理工大学-is05(scie2018)'!$E:$E,MATCH(B737,'168-上海理工大学-is05(scie2018)'!$B:$B,0))</f>
        <v>#N/A</v>
      </c>
      <c r="D737" s="5">
        <v>4</v>
      </c>
      <c r="E737" s="5" t="s">
        <v>8981</v>
      </c>
      <c r="F737" s="5" t="s">
        <v>5427</v>
      </c>
      <c r="G737" s="8" t="s">
        <v>8965</v>
      </c>
      <c r="H737" s="5" t="s">
        <v>8966</v>
      </c>
      <c r="I737" s="8" t="s">
        <v>8965</v>
      </c>
      <c r="J737" s="5" t="s">
        <v>8966</v>
      </c>
      <c r="K737" s="8" t="s">
        <v>8965</v>
      </c>
      <c r="L737" s="5" t="s">
        <v>8966</v>
      </c>
      <c r="M737" s="5" t="s">
        <v>8966</v>
      </c>
      <c r="N737" s="5" t="s">
        <v>5428</v>
      </c>
      <c r="O737" s="5" t="s">
        <v>5428</v>
      </c>
      <c r="P737" s="5" t="s">
        <v>5428</v>
      </c>
      <c r="Q737" s="5" t="s">
        <v>5428</v>
      </c>
      <c r="U737" s="5" t="s">
        <v>2004</v>
      </c>
      <c r="V737" s="5" t="s">
        <v>2003</v>
      </c>
      <c r="W737" s="5" t="s">
        <v>2005</v>
      </c>
      <c r="X737" s="5">
        <v>2018</v>
      </c>
      <c r="Y737" s="5">
        <v>19</v>
      </c>
      <c r="Z737" s="5">
        <v>11</v>
      </c>
      <c r="AA737" s="5" t="s">
        <v>2007</v>
      </c>
      <c r="AB737" s="5" t="s">
        <v>2006</v>
      </c>
      <c r="AC737" s="5" t="s">
        <v>99</v>
      </c>
      <c r="AD737" s="5" t="s">
        <v>4276</v>
      </c>
      <c r="AE737" s="5" t="s">
        <v>4277</v>
      </c>
      <c r="AF737" s="5" t="s">
        <v>14</v>
      </c>
      <c r="AG737" s="5">
        <v>1.7789999999999999</v>
      </c>
      <c r="AH737" s="5" t="s">
        <v>5027</v>
      </c>
      <c r="AI737" s="5">
        <v>1</v>
      </c>
    </row>
    <row r="738" spans="1:35" x14ac:dyDescent="0.15">
      <c r="A738" s="3">
        <v>405</v>
      </c>
      <c r="B738" s="5" t="s">
        <v>2049</v>
      </c>
      <c r="C738" s="5" t="e">
        <f>INDEX('168-上海理工大学-is05(scie2018)'!$E:$E,MATCH(B738,'168-上海理工大学-is05(scie2018)'!$B:$B,0))</f>
        <v>#N/A</v>
      </c>
      <c r="D738" s="5">
        <v>3</v>
      </c>
      <c r="E738" s="5" t="s">
        <v>8981</v>
      </c>
      <c r="F738" s="5" t="s">
        <v>6146</v>
      </c>
      <c r="H738" s="5" t="s">
        <v>8967</v>
      </c>
      <c r="I738" s="8" t="s">
        <v>8968</v>
      </c>
      <c r="J738" s="5" t="s">
        <v>8969</v>
      </c>
      <c r="K738" s="8" t="s">
        <v>8968</v>
      </c>
      <c r="L738" s="5" t="s">
        <v>8969</v>
      </c>
      <c r="M738" s="5" t="s">
        <v>8970</v>
      </c>
      <c r="N738" s="5" t="s">
        <v>5428</v>
      </c>
      <c r="O738" s="5" t="s">
        <v>5428</v>
      </c>
      <c r="P738" s="5" t="s">
        <v>5428</v>
      </c>
      <c r="Q738" s="5" t="s">
        <v>5428</v>
      </c>
      <c r="S738" s="5" t="s">
        <v>8967</v>
      </c>
      <c r="T738" s="8">
        <v>1</v>
      </c>
      <c r="U738" s="5" t="s">
        <v>2051</v>
      </c>
      <c r="V738" s="5" t="s">
        <v>2050</v>
      </c>
      <c r="W738" s="5" t="s">
        <v>2052</v>
      </c>
      <c r="X738" s="5">
        <v>2018</v>
      </c>
      <c r="Y738" s="5">
        <v>99</v>
      </c>
      <c r="Z738" s="5">
        <v>43469</v>
      </c>
      <c r="AA738" s="5" t="s">
        <v>2054</v>
      </c>
      <c r="AB738" s="5" t="s">
        <v>2053</v>
      </c>
      <c r="AC738" s="5" t="s">
        <v>702</v>
      </c>
      <c r="AD738" s="5" t="s">
        <v>4389</v>
      </c>
      <c r="AE738" s="5" t="s">
        <v>4390</v>
      </c>
      <c r="AF738" s="5" t="s">
        <v>14</v>
      </c>
      <c r="AG738" s="5">
        <v>2.496</v>
      </c>
      <c r="AH738" s="5" t="s">
        <v>5027</v>
      </c>
      <c r="AI738" s="5">
        <v>1</v>
      </c>
    </row>
    <row r="739" spans="1:35" x14ac:dyDescent="0.15">
      <c r="A739" s="3">
        <v>407</v>
      </c>
      <c r="B739" s="5" t="s">
        <v>2061</v>
      </c>
      <c r="C739" s="5" t="e">
        <f>INDEX('168-上海理工大学-is05(scie2018)'!$E:$E,MATCH(B739,'168-上海理工大学-is05(scie2018)'!$B:$B,0))</f>
        <v>#N/A</v>
      </c>
      <c r="D739" s="5">
        <v>2</v>
      </c>
      <c r="E739" s="5" t="s">
        <v>8981</v>
      </c>
      <c r="F739" s="5" t="s">
        <v>5427</v>
      </c>
      <c r="G739" s="8" t="s">
        <v>8971</v>
      </c>
      <c r="H739" s="5" t="s">
        <v>8972</v>
      </c>
      <c r="K739" s="8" t="s">
        <v>8971</v>
      </c>
      <c r="L739" s="5" t="s">
        <v>8972</v>
      </c>
      <c r="M739" s="5" t="s">
        <v>8972</v>
      </c>
      <c r="N739" s="5" t="s">
        <v>5428</v>
      </c>
      <c r="O739" s="5" t="s">
        <v>5428</v>
      </c>
      <c r="P739" s="5" t="s">
        <v>5428</v>
      </c>
      <c r="Q739" s="5" t="s">
        <v>5428</v>
      </c>
      <c r="U739" s="5" t="s">
        <v>2063</v>
      </c>
      <c r="V739" s="5" t="s">
        <v>2062</v>
      </c>
      <c r="W739" s="5" t="s">
        <v>2064</v>
      </c>
      <c r="X739" s="5">
        <v>2018</v>
      </c>
      <c r="Y739" s="5">
        <v>146</v>
      </c>
      <c r="AA739" s="5" t="s">
        <v>2066</v>
      </c>
      <c r="AB739" s="5" t="s">
        <v>2065</v>
      </c>
      <c r="AC739" s="5" t="s">
        <v>99</v>
      </c>
      <c r="AD739" s="5" t="s">
        <v>4393</v>
      </c>
      <c r="AE739" s="5" t="s">
        <v>4394</v>
      </c>
      <c r="AF739" s="5" t="s">
        <v>14</v>
      </c>
      <c r="AG739" s="5">
        <v>4.1340000000000003</v>
      </c>
      <c r="AH739" s="5" t="s">
        <v>5027</v>
      </c>
      <c r="AI739" s="5">
        <v>1</v>
      </c>
    </row>
    <row r="740" spans="1:35" x14ac:dyDescent="0.15">
      <c r="A740" s="3">
        <v>451</v>
      </c>
      <c r="B740" s="5" t="s">
        <v>2281</v>
      </c>
      <c r="C740" s="5" t="e">
        <f>INDEX('168-上海理工大学-is05(scie2018)'!$E:$E,MATCH(B740,'168-上海理工大学-is05(scie2018)'!$B:$B,0))</f>
        <v>#N/A</v>
      </c>
      <c r="D740" s="5">
        <v>3</v>
      </c>
      <c r="E740" s="5" t="s">
        <v>8981</v>
      </c>
      <c r="F740" s="5" t="s">
        <v>5433</v>
      </c>
      <c r="H740" s="5" t="s">
        <v>8973</v>
      </c>
      <c r="I740" s="8" t="s">
        <v>8942</v>
      </c>
      <c r="J740" s="5" t="s">
        <v>8943</v>
      </c>
      <c r="K740" s="8" t="s">
        <v>8942</v>
      </c>
      <c r="L740" s="5" t="s">
        <v>8943</v>
      </c>
      <c r="M740" s="5" t="s">
        <v>8974</v>
      </c>
      <c r="N740" s="5" t="s">
        <v>5428</v>
      </c>
      <c r="O740" s="5" t="s">
        <v>5428</v>
      </c>
      <c r="P740" s="5" t="s">
        <v>5428</v>
      </c>
      <c r="Q740" s="5" t="s">
        <v>5428</v>
      </c>
      <c r="S740" s="5" t="s">
        <v>8973</v>
      </c>
      <c r="T740" s="8">
        <v>1</v>
      </c>
      <c r="U740" s="5" t="s">
        <v>2283</v>
      </c>
      <c r="V740" s="5" t="s">
        <v>2282</v>
      </c>
      <c r="W740" s="5" t="s">
        <v>2052</v>
      </c>
      <c r="X740" s="5">
        <v>2018</v>
      </c>
      <c r="Y740" s="5">
        <v>97</v>
      </c>
      <c r="Z740" s="5">
        <v>43469</v>
      </c>
      <c r="AA740" s="5" t="s">
        <v>2284</v>
      </c>
      <c r="AB740" s="5" t="s">
        <v>2053</v>
      </c>
      <c r="AC740" s="5" t="s">
        <v>99</v>
      </c>
      <c r="AD740" s="5" t="s">
        <v>5321</v>
      </c>
      <c r="AE740" s="5" t="s">
        <v>4629</v>
      </c>
      <c r="AF740" s="5" t="s">
        <v>14</v>
      </c>
      <c r="AG740" s="5">
        <v>2.496</v>
      </c>
      <c r="AH740" s="5" t="s">
        <v>5027</v>
      </c>
      <c r="AI740" s="5">
        <v>1</v>
      </c>
    </row>
    <row r="741" spans="1:35" x14ac:dyDescent="0.15">
      <c r="A741" s="3">
        <v>477</v>
      </c>
      <c r="B741" s="5" t="s">
        <v>2402</v>
      </c>
      <c r="C741" s="5" t="e">
        <f>INDEX('168-上海理工大学-is05(scie2018)'!$E:$E,MATCH(B741,'168-上海理工大学-is05(scie2018)'!$B:$B,0))</f>
        <v>#N/A</v>
      </c>
      <c r="D741" s="5">
        <v>2</v>
      </c>
      <c r="E741" s="5" t="s">
        <v>8981</v>
      </c>
      <c r="F741" s="5" t="s">
        <v>5427</v>
      </c>
      <c r="G741" s="8" t="s">
        <v>8971</v>
      </c>
      <c r="H741" s="5" t="s">
        <v>8972</v>
      </c>
      <c r="K741" s="8" t="s">
        <v>8971</v>
      </c>
      <c r="L741" s="5" t="s">
        <v>8972</v>
      </c>
      <c r="M741" s="5" t="s">
        <v>8972</v>
      </c>
      <c r="N741" s="5" t="s">
        <v>5428</v>
      </c>
      <c r="O741" s="5" t="s">
        <v>5428</v>
      </c>
      <c r="P741" s="5" t="s">
        <v>5428</v>
      </c>
      <c r="Q741" s="5" t="s">
        <v>5428</v>
      </c>
      <c r="U741" s="5" t="s">
        <v>2404</v>
      </c>
      <c r="V741" s="5" t="s">
        <v>2403</v>
      </c>
      <c r="W741" s="5" t="s">
        <v>2064</v>
      </c>
      <c r="X741" s="5">
        <v>2018</v>
      </c>
      <c r="Y741" s="5">
        <v>138</v>
      </c>
      <c r="AA741" s="5" t="s">
        <v>2405</v>
      </c>
      <c r="AB741" s="5" t="s">
        <v>2065</v>
      </c>
      <c r="AC741" s="5" t="s">
        <v>99</v>
      </c>
      <c r="AD741" s="5" t="s">
        <v>4754</v>
      </c>
      <c r="AE741" s="5" t="s">
        <v>4755</v>
      </c>
      <c r="AF741" s="5" t="s">
        <v>14</v>
      </c>
      <c r="AG741" s="5">
        <v>4.1340000000000003</v>
      </c>
      <c r="AH741" s="5" t="s">
        <v>5027</v>
      </c>
      <c r="AI741" s="5">
        <v>1</v>
      </c>
    </row>
    <row r="742" spans="1:35" x14ac:dyDescent="0.15">
      <c r="A742" s="3">
        <v>502</v>
      </c>
      <c r="B742" s="5" t="s">
        <v>2521</v>
      </c>
      <c r="C742" s="5" t="e">
        <f>INDEX('168-上海理工大学-is05(scie2018)'!$E:$E,MATCH(B742,'168-上海理工大学-is05(scie2018)'!$B:$B,0))</f>
        <v>#N/A</v>
      </c>
      <c r="D742" s="5">
        <v>2</v>
      </c>
      <c r="E742" s="5" t="s">
        <v>8981</v>
      </c>
      <c r="F742" s="5" t="s">
        <v>5433</v>
      </c>
      <c r="H742" s="5" t="s">
        <v>8973</v>
      </c>
      <c r="I742" s="8" t="s">
        <v>8942</v>
      </c>
      <c r="J742" s="5" t="s">
        <v>8943</v>
      </c>
      <c r="K742" s="8" t="s">
        <v>8942</v>
      </c>
      <c r="L742" s="5" t="s">
        <v>8943</v>
      </c>
      <c r="M742" s="5" t="s">
        <v>8974</v>
      </c>
      <c r="N742" s="5" t="s">
        <v>5428</v>
      </c>
      <c r="O742" s="5" t="s">
        <v>5428</v>
      </c>
      <c r="P742" s="5" t="s">
        <v>5428</v>
      </c>
      <c r="Q742" s="5" t="s">
        <v>5428</v>
      </c>
      <c r="S742" s="5" t="s">
        <v>8973</v>
      </c>
      <c r="T742" s="8">
        <v>1</v>
      </c>
      <c r="U742" s="5" t="s">
        <v>2283</v>
      </c>
      <c r="V742" s="5" t="s">
        <v>2522</v>
      </c>
      <c r="W742" s="5" t="s">
        <v>2523</v>
      </c>
      <c r="X742" s="5">
        <v>2018</v>
      </c>
      <c r="Y742" s="5">
        <v>125</v>
      </c>
      <c r="AA742" s="5" t="s">
        <v>2525</v>
      </c>
      <c r="AB742" s="5" t="s">
        <v>2524</v>
      </c>
      <c r="AC742" s="5" t="s">
        <v>99</v>
      </c>
      <c r="AD742" s="5" t="s">
        <v>5105</v>
      </c>
      <c r="AE742" s="5" t="s">
        <v>4629</v>
      </c>
      <c r="AF742" s="5" t="s">
        <v>14</v>
      </c>
      <c r="AG742" s="5">
        <v>6.0389999999999997</v>
      </c>
      <c r="AH742" s="5" t="s">
        <v>5027</v>
      </c>
      <c r="AI742" s="5">
        <v>1</v>
      </c>
    </row>
    <row r="743" spans="1:35" x14ac:dyDescent="0.15">
      <c r="A743" s="3">
        <v>545</v>
      </c>
      <c r="B743" s="5" t="s">
        <v>2751</v>
      </c>
      <c r="C743" s="5" t="e">
        <f>INDEX('168-上海理工大学-is05(scie2018)'!$E:$E,MATCH(B743,'168-上海理工大学-is05(scie2018)'!$B:$B,0))</f>
        <v>#N/A</v>
      </c>
      <c r="D743" s="5">
        <v>2</v>
      </c>
      <c r="E743" s="5" t="s">
        <v>8981</v>
      </c>
      <c r="F743" s="5" t="s">
        <v>5427</v>
      </c>
      <c r="G743" s="8" t="s">
        <v>8934</v>
      </c>
      <c r="H743" s="5" t="s">
        <v>8935</v>
      </c>
      <c r="I743" s="8" t="s">
        <v>8934</v>
      </c>
      <c r="J743" s="5" t="s">
        <v>8935</v>
      </c>
      <c r="K743" s="8" t="s">
        <v>8934</v>
      </c>
      <c r="L743" s="5" t="s">
        <v>8935</v>
      </c>
      <c r="M743" s="5" t="s">
        <v>8975</v>
      </c>
      <c r="N743" s="5" t="s">
        <v>5431</v>
      </c>
      <c r="O743" s="5" t="s">
        <v>5431</v>
      </c>
      <c r="P743" s="5" t="s">
        <v>5431</v>
      </c>
      <c r="Q743" s="5" t="s">
        <v>5431</v>
      </c>
      <c r="U743" s="5" t="s">
        <v>2753</v>
      </c>
      <c r="V743" s="5" t="s">
        <v>2752</v>
      </c>
      <c r="W743" s="5" t="s">
        <v>2754</v>
      </c>
      <c r="X743" s="5">
        <v>2018</v>
      </c>
      <c r="Y743" s="5">
        <v>210</v>
      </c>
      <c r="AA743" s="5" t="s">
        <v>2756</v>
      </c>
      <c r="AB743" s="5" t="s">
        <v>2755</v>
      </c>
      <c r="AC743" s="5" t="s">
        <v>99</v>
      </c>
      <c r="AD743" s="5" t="s">
        <v>4310</v>
      </c>
      <c r="AE743" s="5" t="s">
        <v>4024</v>
      </c>
      <c r="AF743" s="5" t="s">
        <v>14</v>
      </c>
      <c r="AG743" s="5">
        <v>3.3540000000000001</v>
      </c>
      <c r="AH743" s="5" t="s">
        <v>5027</v>
      </c>
      <c r="AI743" s="5">
        <v>1</v>
      </c>
    </row>
    <row r="744" spans="1:35" x14ac:dyDescent="0.15">
      <c r="A744" s="3">
        <v>555</v>
      </c>
      <c r="B744" s="5" t="s">
        <v>2797</v>
      </c>
      <c r="C744" s="5" t="e">
        <f>INDEX('168-上海理工大学-is05(scie2018)'!$E:$E,MATCH(B744,'168-上海理工大学-is05(scie2018)'!$B:$B,0))</f>
        <v>#N/A</v>
      </c>
      <c r="D744" s="5">
        <v>4</v>
      </c>
      <c r="E744" s="5" t="s">
        <v>8981</v>
      </c>
      <c r="F744" s="5" t="s">
        <v>5427</v>
      </c>
      <c r="G744" s="8" t="s">
        <v>8934</v>
      </c>
      <c r="H744" s="5" t="s">
        <v>8935</v>
      </c>
      <c r="I744" s="8" t="s">
        <v>8934</v>
      </c>
      <c r="J744" s="5" t="s">
        <v>8935</v>
      </c>
      <c r="K744" s="8" t="s">
        <v>8934</v>
      </c>
      <c r="L744" s="5" t="s">
        <v>8935</v>
      </c>
      <c r="M744" s="5" t="s">
        <v>8976</v>
      </c>
      <c r="N744" s="5" t="s">
        <v>5431</v>
      </c>
      <c r="O744" s="5" t="s">
        <v>5431</v>
      </c>
      <c r="P744" s="5" t="s">
        <v>5431</v>
      </c>
      <c r="Q744" s="5" t="s">
        <v>5431</v>
      </c>
      <c r="U744" s="5" t="s">
        <v>2799</v>
      </c>
      <c r="V744" s="5" t="s">
        <v>2798</v>
      </c>
      <c r="W744" s="5" t="s">
        <v>2800</v>
      </c>
      <c r="X744" s="5">
        <v>2018</v>
      </c>
      <c r="Y744" s="5">
        <v>42</v>
      </c>
      <c r="Z744" s="5">
        <v>5</v>
      </c>
      <c r="AA744" s="5" t="s">
        <v>2802</v>
      </c>
      <c r="AB744" s="5" t="s">
        <v>2801</v>
      </c>
      <c r="AC744" s="5" t="s">
        <v>99</v>
      </c>
      <c r="AD744" s="5" t="s">
        <v>4353</v>
      </c>
      <c r="AE744" s="5" t="s">
        <v>4354</v>
      </c>
      <c r="AF744" s="5" t="s">
        <v>14</v>
      </c>
      <c r="AG744" s="5">
        <v>0.77900000000000003</v>
      </c>
      <c r="AH744" s="5" t="s">
        <v>5027</v>
      </c>
      <c r="AI744" s="5">
        <v>1</v>
      </c>
    </row>
    <row r="745" spans="1:35" x14ac:dyDescent="0.15">
      <c r="A745" s="3">
        <v>708</v>
      </c>
      <c r="B745" s="5" t="s">
        <v>3537</v>
      </c>
      <c r="C745" s="5" t="e">
        <f>INDEX('168-上海理工大学-is05(scie2018)'!$E:$E,MATCH(B745,'168-上海理工大学-is05(scie2018)'!$B:$B,0))</f>
        <v>#N/A</v>
      </c>
      <c r="D745" s="5">
        <v>3</v>
      </c>
      <c r="E745" s="5" t="s">
        <v>8981</v>
      </c>
      <c r="F745" s="5" t="s">
        <v>5427</v>
      </c>
      <c r="G745" s="8" t="s">
        <v>8955</v>
      </c>
      <c r="H745" s="5" t="s">
        <v>8956</v>
      </c>
      <c r="I745" s="8" t="s">
        <v>8955</v>
      </c>
      <c r="J745" s="5" t="s">
        <v>8956</v>
      </c>
      <c r="K745" s="8" t="s">
        <v>8955</v>
      </c>
      <c r="L745" s="5" t="s">
        <v>8956</v>
      </c>
      <c r="M745" s="5" t="s">
        <v>8956</v>
      </c>
      <c r="N745" s="5" t="s">
        <v>5428</v>
      </c>
      <c r="O745" s="5" t="s">
        <v>5428</v>
      </c>
      <c r="P745" s="5" t="s">
        <v>5428</v>
      </c>
      <c r="Q745" s="5" t="s">
        <v>5428</v>
      </c>
      <c r="U745" s="5" t="s">
        <v>3539</v>
      </c>
      <c r="V745" s="5" t="s">
        <v>3538</v>
      </c>
      <c r="W745" s="5" t="s">
        <v>3540</v>
      </c>
      <c r="X745" s="5">
        <v>2018</v>
      </c>
      <c r="Y745" s="5">
        <v>24</v>
      </c>
      <c r="Z745" s="5">
        <v>14</v>
      </c>
      <c r="AA745" s="5" t="s">
        <v>3542</v>
      </c>
      <c r="AB745" s="5" t="s">
        <v>3541</v>
      </c>
      <c r="AC745" s="5" t="s">
        <v>99</v>
      </c>
      <c r="AD745" s="5" t="s">
        <v>5351</v>
      </c>
      <c r="AE745" s="5" t="s">
        <v>4617</v>
      </c>
      <c r="AF745" s="5" t="s">
        <v>14</v>
      </c>
      <c r="AG745" s="5">
        <v>2.8650000000000002</v>
      </c>
      <c r="AH745" s="5" t="s">
        <v>5027</v>
      </c>
      <c r="AI745" s="5">
        <v>1</v>
      </c>
    </row>
    <row r="746" spans="1:35" x14ac:dyDescent="0.15">
      <c r="A746" s="3">
        <v>732</v>
      </c>
      <c r="B746" s="5" t="s">
        <v>3658</v>
      </c>
      <c r="C746" s="5" t="e">
        <f>INDEX('168-上海理工大学-is05(scie2018)'!$E:$E,MATCH(B746,'168-上海理工大学-is05(scie2018)'!$B:$B,0))</f>
        <v>#N/A</v>
      </c>
      <c r="D746" s="5">
        <v>2</v>
      </c>
      <c r="E746" s="5" t="s">
        <v>8981</v>
      </c>
      <c r="F746" s="5" t="s">
        <v>5433</v>
      </c>
      <c r="H746" s="5" t="s">
        <v>8977</v>
      </c>
      <c r="I746" s="8" t="s">
        <v>8942</v>
      </c>
      <c r="J746" s="5" t="s">
        <v>8943</v>
      </c>
      <c r="K746" s="8" t="s">
        <v>8942</v>
      </c>
      <c r="L746" s="5" t="s">
        <v>8943</v>
      </c>
      <c r="M746" s="5" t="s">
        <v>8978</v>
      </c>
      <c r="N746" s="5" t="s">
        <v>5428</v>
      </c>
      <c r="O746" s="5" t="s">
        <v>5428</v>
      </c>
      <c r="P746" s="5" t="s">
        <v>5428</v>
      </c>
      <c r="Q746" s="5" t="s">
        <v>5428</v>
      </c>
      <c r="S746" s="5" t="s">
        <v>8979</v>
      </c>
      <c r="T746" s="8" t="s">
        <v>5502</v>
      </c>
      <c r="U746" s="5" t="s">
        <v>3660</v>
      </c>
      <c r="V746" s="5" t="s">
        <v>3659</v>
      </c>
      <c r="W746" s="5" t="s">
        <v>3661</v>
      </c>
      <c r="X746" s="5">
        <v>2018</v>
      </c>
      <c r="Y746" s="5">
        <v>15</v>
      </c>
      <c r="Z746" s="5">
        <v>3</v>
      </c>
      <c r="AA746" s="5" t="s">
        <v>3663</v>
      </c>
      <c r="AB746" s="5" t="s">
        <v>3662</v>
      </c>
      <c r="AC746" s="5" t="s">
        <v>99</v>
      </c>
      <c r="AD746" s="5" t="s">
        <v>5191</v>
      </c>
      <c r="AE746" s="5" t="s">
        <v>4629</v>
      </c>
      <c r="AF746" s="5" t="s">
        <v>14</v>
      </c>
      <c r="AG746" s="5">
        <v>2.4630000000000001</v>
      </c>
      <c r="AH746" s="5" t="s">
        <v>5027</v>
      </c>
      <c r="AI746" s="5">
        <v>1</v>
      </c>
    </row>
    <row r="747" spans="1:35" x14ac:dyDescent="0.15">
      <c r="A747" s="3">
        <v>787</v>
      </c>
      <c r="B747" s="5" t="s">
        <v>3930</v>
      </c>
      <c r="C747" s="5" t="e">
        <f>INDEX('168-上海理工大学-is05(scie2018)'!$E:$E,MATCH(B747,'168-上海理工大学-is05(scie2018)'!$B:$B,0))</f>
        <v>#N/A</v>
      </c>
      <c r="D747" s="5">
        <v>3</v>
      </c>
      <c r="E747" s="5" t="s">
        <v>8981</v>
      </c>
      <c r="F747" s="5" t="s">
        <v>5427</v>
      </c>
      <c r="G747" s="8" t="s">
        <v>8971</v>
      </c>
      <c r="H747" s="5" t="s">
        <v>8972</v>
      </c>
      <c r="K747" s="8" t="s">
        <v>8971</v>
      </c>
      <c r="L747" s="5" t="s">
        <v>8972</v>
      </c>
      <c r="M747" s="5" t="s">
        <v>8972</v>
      </c>
      <c r="N747" s="5" t="s">
        <v>5428</v>
      </c>
      <c r="O747" s="5" t="s">
        <v>5428</v>
      </c>
      <c r="P747" s="5" t="s">
        <v>5428</v>
      </c>
      <c r="Q747" s="5" t="s">
        <v>5428</v>
      </c>
      <c r="U747" s="5" t="s">
        <v>3932</v>
      </c>
      <c r="V747" s="5" t="s">
        <v>3931</v>
      </c>
      <c r="W747" s="5" t="s">
        <v>3933</v>
      </c>
      <c r="X747" s="5">
        <v>2018</v>
      </c>
      <c r="Y747" s="5">
        <v>85</v>
      </c>
      <c r="Z747" s="5">
        <v>1</v>
      </c>
      <c r="AA747" s="5" t="s">
        <v>17</v>
      </c>
      <c r="AB747" s="5" t="s">
        <v>3934</v>
      </c>
      <c r="AC747" s="5" t="s">
        <v>3935</v>
      </c>
      <c r="AD747" s="5" t="s">
        <v>5002</v>
      </c>
      <c r="AE747" s="5" t="s">
        <v>5003</v>
      </c>
      <c r="AF747" s="5" t="s">
        <v>14</v>
      </c>
      <c r="AG747" s="5">
        <v>2.7719999999999998</v>
      </c>
      <c r="AH747" s="5" t="s">
        <v>5027</v>
      </c>
      <c r="AI747" s="5">
        <v>1</v>
      </c>
    </row>
    <row r="748" spans="1:35" x14ac:dyDescent="0.15">
      <c r="A748" s="3">
        <v>631</v>
      </c>
      <c r="B748" s="5" t="s">
        <v>3178</v>
      </c>
      <c r="C748" s="5" t="e">
        <f>INDEX('168-上海理工大学-is05(scie2018)'!$E:$E,MATCH(B748,'168-上海理工大学-is05(scie2018)'!$B:$B,0))</f>
        <v>#N/A</v>
      </c>
      <c r="D748" s="5">
        <v>2</v>
      </c>
      <c r="E748" s="5" t="s">
        <v>5033</v>
      </c>
      <c r="F748" s="5" t="s">
        <v>5427</v>
      </c>
      <c r="G748" s="8">
        <v>6392</v>
      </c>
      <c r="H748" s="5" t="s">
        <v>7947</v>
      </c>
      <c r="I748" s="8">
        <v>6392</v>
      </c>
      <c r="J748" s="5" t="s">
        <v>7947</v>
      </c>
      <c r="K748" s="8">
        <v>6392</v>
      </c>
      <c r="L748" s="5" t="s">
        <v>5595</v>
      </c>
      <c r="M748" s="5" t="s">
        <v>8983</v>
      </c>
      <c r="N748" s="5" t="s">
        <v>5428</v>
      </c>
      <c r="O748" s="5" t="s">
        <v>5428</v>
      </c>
      <c r="P748" s="5" t="s">
        <v>5431</v>
      </c>
      <c r="Q748" s="5" t="s">
        <v>5428</v>
      </c>
      <c r="R748" s="8" t="s">
        <v>8984</v>
      </c>
      <c r="S748" s="5" t="s">
        <v>8985</v>
      </c>
      <c r="T748" s="8" t="s">
        <v>6517</v>
      </c>
      <c r="U748" s="5" t="s">
        <v>2789</v>
      </c>
      <c r="V748" s="5" t="s">
        <v>3179</v>
      </c>
      <c r="W748" s="5" t="s">
        <v>2677</v>
      </c>
      <c r="X748" s="5">
        <v>2018</v>
      </c>
      <c r="Y748" s="5">
        <v>143</v>
      </c>
      <c r="AA748" s="5" t="s">
        <v>3180</v>
      </c>
      <c r="AB748" s="5" t="s">
        <v>2678</v>
      </c>
      <c r="AC748" s="5" t="s">
        <v>125</v>
      </c>
      <c r="AD748" s="5" t="s">
        <v>5026</v>
      </c>
      <c r="AE748" s="5" t="s">
        <v>4027</v>
      </c>
      <c r="AF748" s="5" t="s">
        <v>14</v>
      </c>
      <c r="AG748" s="5">
        <v>5.5369999999999999</v>
      </c>
      <c r="AH748" s="5" t="s">
        <v>5033</v>
      </c>
      <c r="AI748" s="5">
        <v>1</v>
      </c>
    </row>
    <row r="749" spans="1:35" x14ac:dyDescent="0.15">
      <c r="A749" s="3">
        <v>14</v>
      </c>
      <c r="B749" s="5" t="s">
        <v>80</v>
      </c>
      <c r="C749" s="5" t="e">
        <f>INDEX('168-上海理工大学-is05(scie2018)'!$E:$E,MATCH(B749,'168-上海理工大学-is05(scie2018)'!$B:$B,0))</f>
        <v>#N/A</v>
      </c>
      <c r="D749" s="5" t="s">
        <v>5442</v>
      </c>
      <c r="E749" s="5" t="s">
        <v>8999</v>
      </c>
      <c r="F749" s="5" t="s">
        <v>5427</v>
      </c>
      <c r="G749" s="5" t="s">
        <v>8986</v>
      </c>
      <c r="H749" s="8" t="s">
        <v>8987</v>
      </c>
      <c r="I749" s="5"/>
      <c r="J749" s="8" t="s">
        <v>8988</v>
      </c>
      <c r="K749" s="5" t="s">
        <v>8986</v>
      </c>
      <c r="L749" s="8" t="s">
        <v>8987</v>
      </c>
      <c r="M749" s="5" t="s">
        <v>8989</v>
      </c>
      <c r="N749" s="5" t="s">
        <v>5428</v>
      </c>
      <c r="O749" s="5" t="s">
        <v>5428</v>
      </c>
      <c r="P749" s="5" t="s">
        <v>5428</v>
      </c>
      <c r="Q749" s="5" t="s">
        <v>5428</v>
      </c>
      <c r="R749" s="5"/>
      <c r="S749" s="8"/>
      <c r="T749" s="5"/>
      <c r="U749" s="8" t="s">
        <v>82</v>
      </c>
      <c r="V749" s="5" t="s">
        <v>81</v>
      </c>
      <c r="W749" s="5" t="s">
        <v>83</v>
      </c>
      <c r="X749" s="5">
        <v>2018</v>
      </c>
      <c r="Y749" s="5">
        <v>325</v>
      </c>
      <c r="AA749" s="5">
        <v>43657</v>
      </c>
      <c r="AB749" s="5" t="s">
        <v>84</v>
      </c>
      <c r="AC749" s="5" t="s">
        <v>85</v>
      </c>
      <c r="AD749" s="5" t="s">
        <v>4298</v>
      </c>
      <c r="AE749" s="5" t="s">
        <v>4299</v>
      </c>
      <c r="AF749" s="5" t="s">
        <v>14</v>
      </c>
      <c r="AG749" s="5">
        <v>2.8860000000000001</v>
      </c>
      <c r="AH749" s="5" t="s">
        <v>5143</v>
      </c>
    </row>
    <row r="750" spans="1:35" x14ac:dyDescent="0.15">
      <c r="A750" s="3">
        <v>15</v>
      </c>
      <c r="B750" s="5" t="s">
        <v>86</v>
      </c>
      <c r="C750" s="5" t="e">
        <f>INDEX('168-上海理工大学-is05(scie2018)'!$E:$E,MATCH(B750,'168-上海理工大学-is05(scie2018)'!$B:$B,0))</f>
        <v>#N/A</v>
      </c>
      <c r="D750" s="5" t="s">
        <v>5442</v>
      </c>
      <c r="E750" s="5" t="s">
        <v>8999</v>
      </c>
      <c r="F750" s="5" t="s">
        <v>5427</v>
      </c>
      <c r="G750" s="5" t="s">
        <v>8990</v>
      </c>
      <c r="H750" s="8" t="s">
        <v>8991</v>
      </c>
      <c r="I750" s="5" t="s">
        <v>8992</v>
      </c>
      <c r="J750" s="8" t="s">
        <v>8993</v>
      </c>
      <c r="K750" s="5" t="s">
        <v>8990</v>
      </c>
      <c r="L750" s="8" t="s">
        <v>8991</v>
      </c>
      <c r="M750" s="5" t="s">
        <v>8994</v>
      </c>
      <c r="N750" s="5" t="s">
        <v>5428</v>
      </c>
      <c r="O750" s="5" t="s">
        <v>5428</v>
      </c>
      <c r="P750" s="5" t="s">
        <v>5428</v>
      </c>
      <c r="Q750" s="5" t="s">
        <v>5428</v>
      </c>
      <c r="R750" s="5"/>
      <c r="S750" s="8"/>
      <c r="T750" s="5"/>
      <c r="U750" s="8" t="s">
        <v>88</v>
      </c>
      <c r="V750" s="5" t="s">
        <v>87</v>
      </c>
      <c r="W750" s="5" t="s">
        <v>83</v>
      </c>
      <c r="X750" s="5">
        <v>2018</v>
      </c>
      <c r="Y750" s="5">
        <v>325</v>
      </c>
      <c r="AA750" s="5">
        <v>43815</v>
      </c>
      <c r="AB750" s="5" t="s">
        <v>84</v>
      </c>
      <c r="AC750" s="5" t="s">
        <v>85</v>
      </c>
      <c r="AD750" s="5" t="s">
        <v>4300</v>
      </c>
      <c r="AE750" s="5" t="s">
        <v>4036</v>
      </c>
      <c r="AF750" s="5" t="s">
        <v>14</v>
      </c>
      <c r="AG750" s="5">
        <v>2.8860000000000001</v>
      </c>
      <c r="AH750" s="5" t="s">
        <v>5143</v>
      </c>
    </row>
    <row r="751" spans="1:35" x14ac:dyDescent="0.15">
      <c r="A751" s="3">
        <v>21</v>
      </c>
      <c r="B751" s="5" t="s">
        <v>117</v>
      </c>
      <c r="C751" s="5" t="e">
        <f>INDEX('168-上海理工大学-is05(scie2018)'!$E:$E,MATCH(B751,'168-上海理工大学-is05(scie2018)'!$B:$B,0))</f>
        <v>#N/A</v>
      </c>
      <c r="D751" s="5" t="s">
        <v>5442</v>
      </c>
      <c r="E751" s="5" t="s">
        <v>8999</v>
      </c>
      <c r="F751" s="5" t="s">
        <v>5427</v>
      </c>
      <c r="G751" s="5" t="s">
        <v>8986</v>
      </c>
      <c r="H751" s="8" t="s">
        <v>8987</v>
      </c>
      <c r="I751" s="5" t="s">
        <v>8992</v>
      </c>
      <c r="J751" s="8" t="s">
        <v>8993</v>
      </c>
      <c r="K751" s="5" t="s">
        <v>8986</v>
      </c>
      <c r="L751" s="8" t="s">
        <v>8987</v>
      </c>
      <c r="M751" s="5" t="s">
        <v>8995</v>
      </c>
      <c r="N751" s="5" t="s">
        <v>5428</v>
      </c>
      <c r="O751" s="5" t="s">
        <v>5428</v>
      </c>
      <c r="P751" s="5" t="s">
        <v>5428</v>
      </c>
      <c r="Q751" s="5" t="s">
        <v>5428</v>
      </c>
      <c r="R751" s="5"/>
      <c r="S751" s="8"/>
      <c r="T751" s="5"/>
      <c r="U751" s="8" t="s">
        <v>119</v>
      </c>
      <c r="V751" s="5" t="s">
        <v>118</v>
      </c>
      <c r="W751" s="5" t="s">
        <v>83</v>
      </c>
      <c r="X751" s="5">
        <v>2018</v>
      </c>
      <c r="Y751" s="5">
        <v>323</v>
      </c>
      <c r="AA751" s="5" t="s">
        <v>120</v>
      </c>
      <c r="AB751" s="5" t="s">
        <v>84</v>
      </c>
      <c r="AC751" s="5" t="s">
        <v>85</v>
      </c>
      <c r="AD751" s="5" t="s">
        <v>4374</v>
      </c>
      <c r="AE751" s="5" t="s">
        <v>4122</v>
      </c>
      <c r="AF751" s="5" t="s">
        <v>14</v>
      </c>
      <c r="AG751" s="5">
        <v>2.8860000000000001</v>
      </c>
      <c r="AH751" s="5" t="s">
        <v>5143</v>
      </c>
    </row>
    <row r="752" spans="1:35" x14ac:dyDescent="0.15">
      <c r="A752" s="3">
        <v>317</v>
      </c>
      <c r="B752" s="5" t="s">
        <v>1607</v>
      </c>
      <c r="C752" s="5" t="e">
        <f>INDEX('168-上海理工大学-is05(scie2018)'!$E:$E,MATCH(B752,'168-上海理工大学-is05(scie2018)'!$B:$B,0))</f>
        <v>#N/A</v>
      </c>
      <c r="D752" s="5" t="s">
        <v>6406</v>
      </c>
      <c r="E752" s="5" t="s">
        <v>8999</v>
      </c>
      <c r="F752" s="5" t="s">
        <v>5427</v>
      </c>
      <c r="G752" s="5" t="s">
        <v>8996</v>
      </c>
      <c r="H752" s="8" t="s">
        <v>5526</v>
      </c>
      <c r="I752" s="5"/>
      <c r="J752" s="8" t="s">
        <v>8997</v>
      </c>
      <c r="K752" s="5" t="s">
        <v>8996</v>
      </c>
      <c r="L752" s="8" t="s">
        <v>5526</v>
      </c>
      <c r="M752" s="5" t="s">
        <v>8998</v>
      </c>
      <c r="N752" s="5" t="s">
        <v>5428</v>
      </c>
      <c r="O752" s="5" t="s">
        <v>5428</v>
      </c>
      <c r="P752" s="5" t="s">
        <v>5428</v>
      </c>
      <c r="Q752" s="5" t="s">
        <v>5428</v>
      </c>
      <c r="R752" s="5"/>
      <c r="S752" s="8"/>
      <c r="T752" s="5"/>
      <c r="U752" s="8" t="s">
        <v>1609</v>
      </c>
      <c r="V752" s="5" t="s">
        <v>1608</v>
      </c>
      <c r="W752" s="5" t="s">
        <v>1171</v>
      </c>
      <c r="X752" s="5">
        <v>2018</v>
      </c>
      <c r="Y752" s="5">
        <v>217</v>
      </c>
      <c r="AA752" s="5" t="s">
        <v>1610</v>
      </c>
      <c r="AB752" s="5" t="s">
        <v>1172</v>
      </c>
      <c r="AC752" s="5" t="s">
        <v>1611</v>
      </c>
      <c r="AD752" s="5" t="s">
        <v>5144</v>
      </c>
      <c r="AE752" s="5" t="s">
        <v>4741</v>
      </c>
      <c r="AF752" s="5" t="s">
        <v>14</v>
      </c>
      <c r="AG752" s="5">
        <v>3.0190000000000001</v>
      </c>
      <c r="AH752" s="5" t="s">
        <v>5143</v>
      </c>
    </row>
    <row r="753" spans="1:35" x14ac:dyDescent="0.15">
      <c r="A753" s="3">
        <v>56</v>
      </c>
      <c r="B753" s="5" t="s">
        <v>326</v>
      </c>
      <c r="C753" s="5" t="e">
        <f>INDEX('168-上海理工大学-is05(scie2018)'!$E:$E,MATCH(B753,'168-上海理工大学-is05(scie2018)'!$B:$B,0))</f>
        <v>#N/A</v>
      </c>
      <c r="D753" s="5">
        <v>3</v>
      </c>
      <c r="E753" s="5" t="s">
        <v>5067</v>
      </c>
      <c r="F753" s="5" t="s">
        <v>5427</v>
      </c>
      <c r="G753" s="8" t="s">
        <v>9003</v>
      </c>
      <c r="H753" s="5" t="s">
        <v>9004</v>
      </c>
      <c r="I753" s="8">
        <v>6004</v>
      </c>
      <c r="J753" s="5" t="s">
        <v>9004</v>
      </c>
      <c r="K753" s="8">
        <v>6004</v>
      </c>
      <c r="L753" s="5" t="s">
        <v>9004</v>
      </c>
      <c r="M753" s="5" t="s">
        <v>9005</v>
      </c>
      <c r="N753" s="5" t="s">
        <v>5428</v>
      </c>
      <c r="O753" s="5" t="s">
        <v>5428</v>
      </c>
      <c r="P753" s="5" t="s">
        <v>5428</v>
      </c>
      <c r="Q753" s="5" t="s">
        <v>5431</v>
      </c>
      <c r="R753" s="8">
        <v>162861055</v>
      </c>
      <c r="S753" s="5" t="s">
        <v>9006</v>
      </c>
      <c r="T753" s="8">
        <v>2</v>
      </c>
      <c r="U753" s="5" t="s">
        <v>328</v>
      </c>
      <c r="V753" s="5" t="s">
        <v>327</v>
      </c>
      <c r="W753" s="5" t="s">
        <v>329</v>
      </c>
      <c r="X753" s="5">
        <v>2018</v>
      </c>
      <c r="Y753" s="5">
        <v>10</v>
      </c>
      <c r="Z753" s="5">
        <v>5</v>
      </c>
      <c r="AA753" s="5" t="s">
        <v>17</v>
      </c>
      <c r="AB753" s="5" t="s">
        <v>330</v>
      </c>
      <c r="AC753" s="5" t="s">
        <v>268</v>
      </c>
      <c r="AD753" s="5" t="s">
        <v>4710</v>
      </c>
      <c r="AE753" s="5" t="s">
        <v>4711</v>
      </c>
      <c r="AF753" s="5" t="s">
        <v>47</v>
      </c>
      <c r="AG753" s="5">
        <v>2.5920000000000001</v>
      </c>
      <c r="AH753" s="5" t="s">
        <v>5067</v>
      </c>
      <c r="AI753" s="5">
        <v>1</v>
      </c>
    </row>
    <row r="754" spans="1:35" x14ac:dyDescent="0.15">
      <c r="A754" s="3">
        <v>178</v>
      </c>
      <c r="B754" s="5" t="s">
        <v>937</v>
      </c>
      <c r="C754" s="5" t="e">
        <f>INDEX('168-上海理工大学-is05(scie2018)'!$E:$E,MATCH(B754,'168-上海理工大学-is05(scie2018)'!$B:$B,0))</f>
        <v>#N/A</v>
      </c>
      <c r="D754" s="5">
        <v>3</v>
      </c>
      <c r="E754" s="5" t="s">
        <v>5067</v>
      </c>
      <c r="F754" s="5" t="s">
        <v>6146</v>
      </c>
      <c r="G754" s="8" t="s">
        <v>9007</v>
      </c>
      <c r="H754" s="5" t="s">
        <v>9008</v>
      </c>
      <c r="I754" s="8" t="s">
        <v>9007</v>
      </c>
      <c r="J754" s="5" t="s">
        <v>9008</v>
      </c>
      <c r="K754" s="8" t="s">
        <v>9007</v>
      </c>
      <c r="L754" s="5" t="s">
        <v>9008</v>
      </c>
      <c r="M754" s="5" t="s">
        <v>9008</v>
      </c>
      <c r="N754" s="5" t="s">
        <v>5428</v>
      </c>
      <c r="O754" s="5" t="s">
        <v>5428</v>
      </c>
      <c r="P754" s="5" t="s">
        <v>5428</v>
      </c>
      <c r="Q754" s="5" t="s">
        <v>5428</v>
      </c>
      <c r="R754" s="8" t="s">
        <v>9007</v>
      </c>
      <c r="S754" s="5" t="s">
        <v>9008</v>
      </c>
      <c r="T754" s="8">
        <v>1</v>
      </c>
      <c r="U754" s="5" t="s">
        <v>939</v>
      </c>
      <c r="V754" s="5" t="s">
        <v>938</v>
      </c>
      <c r="W754" s="5" t="s">
        <v>811</v>
      </c>
      <c r="X754" s="5">
        <v>2018</v>
      </c>
      <c r="AA754" s="5" t="s">
        <v>17</v>
      </c>
      <c r="AB754" s="5" t="s">
        <v>812</v>
      </c>
      <c r="AC754" s="5" t="s">
        <v>576</v>
      </c>
      <c r="AD754" s="5" t="s">
        <v>4734</v>
      </c>
      <c r="AE754" s="5" t="s">
        <v>4735</v>
      </c>
      <c r="AF754" s="5" t="s">
        <v>14</v>
      </c>
      <c r="AG754" s="5">
        <v>1.51</v>
      </c>
      <c r="AH754" s="5" t="s">
        <v>5067</v>
      </c>
      <c r="AI754" s="5">
        <v>1</v>
      </c>
    </row>
    <row r="755" spans="1:35" x14ac:dyDescent="0.15">
      <c r="A755" s="3">
        <v>200</v>
      </c>
      <c r="B755" s="5" t="s">
        <v>1034</v>
      </c>
      <c r="C755" s="5" t="e">
        <f>INDEX('168-上海理工大学-is05(scie2018)'!$E:$E,MATCH(B755,'168-上海理工大学-is05(scie2018)'!$B:$B,0))</f>
        <v>#N/A</v>
      </c>
      <c r="D755" s="5">
        <v>3</v>
      </c>
      <c r="E755" s="5" t="s">
        <v>5067</v>
      </c>
      <c r="F755" s="5" t="s">
        <v>9009</v>
      </c>
      <c r="G755" s="8">
        <v>152828014</v>
      </c>
      <c r="H755" s="5" t="s">
        <v>9010</v>
      </c>
      <c r="I755" s="8" t="s">
        <v>9011</v>
      </c>
      <c r="J755" s="5" t="s">
        <v>9012</v>
      </c>
      <c r="K755" s="8">
        <v>5958</v>
      </c>
      <c r="L755" s="5" t="s">
        <v>9013</v>
      </c>
      <c r="M755" s="5" t="s">
        <v>9014</v>
      </c>
      <c r="N755" s="5" t="s">
        <v>5428</v>
      </c>
      <c r="O755" s="5" t="s">
        <v>5428</v>
      </c>
      <c r="P755" s="5" t="s">
        <v>5428</v>
      </c>
      <c r="Q755" s="5" t="s">
        <v>5431</v>
      </c>
      <c r="R755" s="8" t="s">
        <v>9015</v>
      </c>
      <c r="S755" s="5" t="s">
        <v>9010</v>
      </c>
      <c r="T755" s="8">
        <v>1</v>
      </c>
      <c r="U755" s="5" t="s">
        <v>1036</v>
      </c>
      <c r="V755" s="5" t="s">
        <v>1035</v>
      </c>
      <c r="W755" s="5" t="s">
        <v>659</v>
      </c>
      <c r="X755" s="5">
        <v>2018</v>
      </c>
      <c r="Y755" s="5">
        <v>67</v>
      </c>
      <c r="Z755" s="5">
        <v>4</v>
      </c>
      <c r="AA755" s="5" t="s">
        <v>17</v>
      </c>
      <c r="AB755" s="5" t="s">
        <v>660</v>
      </c>
      <c r="AC755" s="5" t="s">
        <v>1037</v>
      </c>
      <c r="AD755" s="5" t="s">
        <v>5240</v>
      </c>
      <c r="AE755" s="5" t="s">
        <v>4824</v>
      </c>
      <c r="AF755" s="5" t="s">
        <v>14</v>
      </c>
      <c r="AG755" s="5">
        <v>0.64400000000000002</v>
      </c>
      <c r="AH755" s="5" t="s">
        <v>5067</v>
      </c>
      <c r="AI755" s="5">
        <v>1</v>
      </c>
    </row>
    <row r="756" spans="1:35" x14ac:dyDescent="0.15">
      <c r="A756" s="3">
        <v>230</v>
      </c>
      <c r="B756" s="5" t="s">
        <v>1175</v>
      </c>
      <c r="C756" s="5" t="e">
        <f>INDEX('168-上海理工大学-is05(scie2018)'!$E:$E,MATCH(B756,'168-上海理工大学-is05(scie2018)'!$B:$B,0))</f>
        <v>#N/A</v>
      </c>
      <c r="D756" s="5">
        <v>3</v>
      </c>
      <c r="E756" s="5" t="s">
        <v>5067</v>
      </c>
      <c r="F756" s="5" t="s">
        <v>9009</v>
      </c>
      <c r="G756" s="8" t="s">
        <v>9016</v>
      </c>
      <c r="H756" s="5" t="s">
        <v>9017</v>
      </c>
      <c r="I756" s="8" t="s">
        <v>9011</v>
      </c>
      <c r="J756" s="5" t="s">
        <v>9012</v>
      </c>
      <c r="K756" s="8">
        <v>5958</v>
      </c>
      <c r="L756" s="5" t="s">
        <v>9013</v>
      </c>
      <c r="M756" s="5" t="s">
        <v>9018</v>
      </c>
      <c r="N756" s="5" t="s">
        <v>5428</v>
      </c>
      <c r="O756" s="5" t="s">
        <v>5428</v>
      </c>
      <c r="P756" s="5" t="s">
        <v>5428</v>
      </c>
      <c r="Q756" s="5" t="s">
        <v>5431</v>
      </c>
      <c r="R756" s="8" t="s">
        <v>9019</v>
      </c>
      <c r="S756" s="5" t="s">
        <v>9020</v>
      </c>
      <c r="T756" s="8" t="s">
        <v>5502</v>
      </c>
      <c r="U756" s="5" t="s">
        <v>1177</v>
      </c>
      <c r="V756" s="5" t="s">
        <v>1176</v>
      </c>
      <c r="W756" s="5" t="s">
        <v>1178</v>
      </c>
      <c r="X756" s="5">
        <v>2018</v>
      </c>
      <c r="Y756" s="5">
        <v>512</v>
      </c>
      <c r="AA756" s="5" t="s">
        <v>1180</v>
      </c>
      <c r="AB756" s="5" t="s">
        <v>1179</v>
      </c>
      <c r="AC756" s="5" t="s">
        <v>1181</v>
      </c>
      <c r="AD756" s="5" t="s">
        <v>4156</v>
      </c>
      <c r="AE756" s="5" t="s">
        <v>4157</v>
      </c>
      <c r="AF756" s="5" t="s">
        <v>14</v>
      </c>
      <c r="AG756" s="5">
        <v>2.5</v>
      </c>
      <c r="AH756" s="5" t="s">
        <v>5067</v>
      </c>
      <c r="AI756" s="5">
        <v>1</v>
      </c>
    </row>
    <row r="757" spans="1:35" x14ac:dyDescent="0.15">
      <c r="A757" s="3">
        <v>250</v>
      </c>
      <c r="B757" s="5" t="s">
        <v>1285</v>
      </c>
      <c r="C757" s="5" t="e">
        <f>INDEX('168-上海理工大学-is05(scie2018)'!$E:$E,MATCH(B757,'168-上海理工大学-is05(scie2018)'!$B:$B,0))</f>
        <v>#N/A</v>
      </c>
      <c r="D757" s="5">
        <v>3</v>
      </c>
      <c r="E757" s="5" t="s">
        <v>5067</v>
      </c>
      <c r="F757" s="5" t="s">
        <v>9021</v>
      </c>
      <c r="G757" s="8" t="s">
        <v>9022</v>
      </c>
      <c r="H757" s="5" t="s">
        <v>9023</v>
      </c>
      <c r="I757" s="8" t="s">
        <v>9011</v>
      </c>
      <c r="J757" s="5" t="s">
        <v>9012</v>
      </c>
      <c r="K757" s="8">
        <v>5958</v>
      </c>
      <c r="L757" s="5" t="s">
        <v>9013</v>
      </c>
      <c r="M757" s="5" t="s">
        <v>9024</v>
      </c>
      <c r="N757" s="5" t="s">
        <v>5428</v>
      </c>
      <c r="O757" s="5" t="s">
        <v>5428</v>
      </c>
      <c r="P757" s="5" t="s">
        <v>5428</v>
      </c>
      <c r="Q757" s="5" t="s">
        <v>5431</v>
      </c>
      <c r="R757" s="8" t="s">
        <v>9022</v>
      </c>
      <c r="S757" s="5" t="s">
        <v>9023</v>
      </c>
      <c r="T757" s="8">
        <v>1</v>
      </c>
      <c r="U757" s="5" t="s">
        <v>1287</v>
      </c>
      <c r="V757" s="5" t="s">
        <v>1286</v>
      </c>
      <c r="W757" s="5" t="s">
        <v>1178</v>
      </c>
      <c r="X757" s="5">
        <v>2018</v>
      </c>
      <c r="Y757" s="5">
        <v>509</v>
      </c>
      <c r="AA757" s="5" t="s">
        <v>1288</v>
      </c>
      <c r="AB757" s="5" t="s">
        <v>1179</v>
      </c>
      <c r="AC757" s="5" t="s">
        <v>1181</v>
      </c>
      <c r="AD757" s="5" t="s">
        <v>4322</v>
      </c>
      <c r="AE757" s="5" t="s">
        <v>4323</v>
      </c>
      <c r="AF757" s="5" t="s">
        <v>14</v>
      </c>
      <c r="AG757" s="5">
        <v>2.5</v>
      </c>
      <c r="AH757" s="5" t="s">
        <v>5067</v>
      </c>
      <c r="AI757" s="5">
        <v>1</v>
      </c>
    </row>
    <row r="758" spans="1:35" x14ac:dyDescent="0.15">
      <c r="A758" s="3">
        <v>256</v>
      </c>
      <c r="B758" s="5" t="s">
        <v>1306</v>
      </c>
      <c r="C758" s="5" t="e">
        <f>INDEX('168-上海理工大学-is05(scie2018)'!$E:$E,MATCH(B758,'168-上海理工大学-is05(scie2018)'!$B:$B,0))</f>
        <v>#N/A</v>
      </c>
      <c r="D758" s="5">
        <v>3</v>
      </c>
      <c r="E758" s="5" t="s">
        <v>5067</v>
      </c>
      <c r="F758" s="5" t="s">
        <v>9021</v>
      </c>
      <c r="G758" s="8" t="s">
        <v>9025</v>
      </c>
      <c r="H758" s="5" t="s">
        <v>9026</v>
      </c>
      <c r="I758" s="8" t="s">
        <v>9011</v>
      </c>
      <c r="J758" s="5" t="s">
        <v>9012</v>
      </c>
      <c r="K758" s="8">
        <v>5958</v>
      </c>
      <c r="L758" s="5" t="s">
        <v>9013</v>
      </c>
      <c r="M758" s="5" t="s">
        <v>9027</v>
      </c>
      <c r="N758" s="5" t="s">
        <v>5428</v>
      </c>
      <c r="O758" s="5" t="s">
        <v>5428</v>
      </c>
      <c r="P758" s="5" t="s">
        <v>5431</v>
      </c>
      <c r="Q758" s="5" t="s">
        <v>5431</v>
      </c>
      <c r="R758" s="8" t="s">
        <v>9025</v>
      </c>
      <c r="S758" s="5" t="s">
        <v>9026</v>
      </c>
      <c r="T758" s="8">
        <v>1</v>
      </c>
      <c r="U758" s="5" t="s">
        <v>1308</v>
      </c>
      <c r="V758" s="5" t="s">
        <v>1307</v>
      </c>
      <c r="W758" s="5" t="s">
        <v>1178</v>
      </c>
      <c r="X758" s="5">
        <v>2018</v>
      </c>
      <c r="Y758" s="5">
        <v>508</v>
      </c>
      <c r="AA758" s="5" t="s">
        <v>1309</v>
      </c>
      <c r="AB758" s="5" t="s">
        <v>1179</v>
      </c>
      <c r="AC758" s="5" t="s">
        <v>1181</v>
      </c>
      <c r="AD758" s="5" t="s">
        <v>5360</v>
      </c>
      <c r="AE758" s="5" t="s">
        <v>4157</v>
      </c>
      <c r="AF758" s="5" t="s">
        <v>14</v>
      </c>
      <c r="AG758" s="5">
        <v>2.5</v>
      </c>
      <c r="AH758" s="5" t="s">
        <v>5067</v>
      </c>
      <c r="AI758" s="5">
        <v>1</v>
      </c>
    </row>
    <row r="759" spans="1:35" x14ac:dyDescent="0.15">
      <c r="A759" s="3">
        <v>257</v>
      </c>
      <c r="B759" s="5" t="s">
        <v>1310</v>
      </c>
      <c r="C759" s="5" t="e">
        <f>INDEX('168-上海理工大学-is05(scie2018)'!$E:$E,MATCH(B759,'168-上海理工大学-is05(scie2018)'!$B:$B,0))</f>
        <v>#N/A</v>
      </c>
      <c r="D759" s="5">
        <v>3</v>
      </c>
      <c r="E759" s="5" t="s">
        <v>5067</v>
      </c>
      <c r="F759" s="5" t="s">
        <v>9009</v>
      </c>
      <c r="G759" s="8">
        <v>152270908</v>
      </c>
      <c r="H759" s="5" t="s">
        <v>9028</v>
      </c>
      <c r="I759" s="8" t="s">
        <v>9011</v>
      </c>
      <c r="J759" s="5" t="s">
        <v>9012</v>
      </c>
      <c r="K759" s="8">
        <v>5958</v>
      </c>
      <c r="L759" s="5" t="s">
        <v>9013</v>
      </c>
      <c r="M759" s="5" t="s">
        <v>9029</v>
      </c>
      <c r="N759" s="5" t="s">
        <v>5428</v>
      </c>
      <c r="O759" s="5" t="s">
        <v>5428</v>
      </c>
      <c r="P759" s="5" t="s">
        <v>5428</v>
      </c>
      <c r="Q759" s="5" t="s">
        <v>5431</v>
      </c>
      <c r="R759" s="8" t="s">
        <v>9030</v>
      </c>
      <c r="S759" s="5" t="s">
        <v>9031</v>
      </c>
      <c r="T759" s="8" t="s">
        <v>5502</v>
      </c>
      <c r="U759" s="5" t="s">
        <v>1312</v>
      </c>
      <c r="V759" s="5" t="s">
        <v>1311</v>
      </c>
      <c r="W759" s="5" t="s">
        <v>1178</v>
      </c>
      <c r="X759" s="5">
        <v>2018</v>
      </c>
      <c r="Y759" s="5">
        <v>508</v>
      </c>
      <c r="AA759" s="5" t="s">
        <v>1313</v>
      </c>
      <c r="AB759" s="5" t="s">
        <v>1179</v>
      </c>
      <c r="AC759" s="5" t="s">
        <v>1181</v>
      </c>
      <c r="AD759" s="5" t="s">
        <v>4339</v>
      </c>
      <c r="AE759" s="5" t="s">
        <v>4323</v>
      </c>
      <c r="AF759" s="5" t="s">
        <v>14</v>
      </c>
      <c r="AG759" s="5">
        <v>2.5</v>
      </c>
      <c r="AH759" s="5" t="s">
        <v>5067</v>
      </c>
      <c r="AI759" s="5">
        <v>1</v>
      </c>
    </row>
    <row r="760" spans="1:35" x14ac:dyDescent="0.15">
      <c r="A760" s="3">
        <v>282</v>
      </c>
      <c r="B760" s="5" t="s">
        <v>1437</v>
      </c>
      <c r="C760" s="5" t="e">
        <f>INDEX('168-上海理工大学-is05(scie2018)'!$E:$E,MATCH(B760,'168-上海理工大学-is05(scie2018)'!$B:$B,0))</f>
        <v>#N/A</v>
      </c>
      <c r="D760" s="5">
        <v>3</v>
      </c>
      <c r="E760" s="5" t="s">
        <v>5067</v>
      </c>
      <c r="F760" s="5" t="s">
        <v>6146</v>
      </c>
      <c r="G760" s="8" t="s">
        <v>9032</v>
      </c>
      <c r="H760" s="5" t="s">
        <v>9033</v>
      </c>
      <c r="I760" s="8">
        <v>5688</v>
      </c>
      <c r="J760" s="5" t="s">
        <v>9034</v>
      </c>
      <c r="K760" s="8">
        <v>5688</v>
      </c>
      <c r="L760" s="5" t="s">
        <v>9034</v>
      </c>
      <c r="M760" s="5" t="s">
        <v>9035</v>
      </c>
      <c r="N760" s="5" t="s">
        <v>5428</v>
      </c>
      <c r="O760" s="5" t="s">
        <v>5428</v>
      </c>
      <c r="P760" s="5" t="s">
        <v>5428</v>
      </c>
      <c r="Q760" s="5" t="s">
        <v>5428</v>
      </c>
      <c r="R760" s="8" t="s">
        <v>9032</v>
      </c>
      <c r="S760" s="5" t="s">
        <v>9033</v>
      </c>
      <c r="T760" s="8">
        <v>1</v>
      </c>
      <c r="U760" s="5" t="s">
        <v>1439</v>
      </c>
      <c r="V760" s="5" t="s">
        <v>1438</v>
      </c>
      <c r="W760" s="5" t="s">
        <v>1178</v>
      </c>
      <c r="X760" s="5">
        <v>2018</v>
      </c>
      <c r="Y760" s="5">
        <v>505</v>
      </c>
      <c r="AA760" s="5" t="s">
        <v>1440</v>
      </c>
      <c r="AB760" s="5" t="s">
        <v>1179</v>
      </c>
      <c r="AC760" s="5" t="s">
        <v>275</v>
      </c>
      <c r="AD760" s="5" t="s">
        <v>5386</v>
      </c>
      <c r="AE760" s="5" t="s">
        <v>5387</v>
      </c>
      <c r="AF760" s="5" t="s">
        <v>14</v>
      </c>
      <c r="AG760" s="5">
        <v>2.5</v>
      </c>
      <c r="AH760" s="5" t="s">
        <v>5067</v>
      </c>
      <c r="AI760" s="5">
        <v>1</v>
      </c>
    </row>
    <row r="761" spans="1:35" x14ac:dyDescent="0.15">
      <c r="A761" s="3">
        <v>290</v>
      </c>
      <c r="B761" s="5" t="s">
        <v>1475</v>
      </c>
      <c r="C761" s="5" t="e">
        <f>INDEX('168-上海理工大学-is05(scie2018)'!$E:$E,MATCH(B761,'168-上海理工大学-is05(scie2018)'!$B:$B,0))</f>
        <v>#N/A</v>
      </c>
      <c r="D761" s="5">
        <v>3</v>
      </c>
      <c r="E761" s="5" t="s">
        <v>5067</v>
      </c>
      <c r="F761" s="5" t="s">
        <v>9009</v>
      </c>
      <c r="G761" s="8" t="s">
        <v>9036</v>
      </c>
      <c r="H761" s="5" t="s">
        <v>9037</v>
      </c>
      <c r="I761" s="8" t="s">
        <v>9011</v>
      </c>
      <c r="J761" s="5" t="s">
        <v>9012</v>
      </c>
      <c r="K761" s="8">
        <v>5958</v>
      </c>
      <c r="L761" s="5" t="s">
        <v>9013</v>
      </c>
      <c r="M761" s="5" t="s">
        <v>9038</v>
      </c>
      <c r="N761" s="5" t="s">
        <v>5428</v>
      </c>
      <c r="O761" s="5" t="s">
        <v>5428</v>
      </c>
      <c r="P761" s="5" t="s">
        <v>5431</v>
      </c>
      <c r="Q761" s="5" t="s">
        <v>5431</v>
      </c>
      <c r="R761" s="8" t="s">
        <v>9036</v>
      </c>
      <c r="S761" s="5" t="s">
        <v>9037</v>
      </c>
      <c r="T761" s="8">
        <v>1</v>
      </c>
      <c r="U761" s="5" t="s">
        <v>1477</v>
      </c>
      <c r="V761" s="5" t="s">
        <v>1476</v>
      </c>
      <c r="W761" s="5" t="s">
        <v>1178</v>
      </c>
      <c r="X761" s="5">
        <v>2018</v>
      </c>
      <c r="Y761" s="5">
        <v>502</v>
      </c>
      <c r="AA761" s="5" t="s">
        <v>1478</v>
      </c>
      <c r="AB761" s="5" t="s">
        <v>1179</v>
      </c>
      <c r="AC761" s="5" t="s">
        <v>1181</v>
      </c>
      <c r="AD761" s="5" t="s">
        <v>5154</v>
      </c>
      <c r="AE761" s="5" t="s">
        <v>4323</v>
      </c>
      <c r="AF761" s="5" t="s">
        <v>14</v>
      </c>
      <c r="AG761" s="5">
        <v>2.5</v>
      </c>
      <c r="AH761" s="5" t="s">
        <v>5067</v>
      </c>
      <c r="AI761" s="5">
        <v>1</v>
      </c>
    </row>
    <row r="762" spans="1:35" x14ac:dyDescent="0.15">
      <c r="A762" s="3">
        <v>328</v>
      </c>
      <c r="B762" s="5" t="s">
        <v>1663</v>
      </c>
      <c r="C762" s="5" t="e">
        <f>INDEX('168-上海理工大学-is05(scie2018)'!$E:$E,MATCH(B762,'168-上海理工大学-is05(scie2018)'!$B:$B,0))</f>
        <v>#N/A</v>
      </c>
      <c r="D762" s="5">
        <v>4</v>
      </c>
      <c r="E762" s="5" t="s">
        <v>5067</v>
      </c>
      <c r="F762" s="5" t="s">
        <v>6146</v>
      </c>
      <c r="G762" s="8" t="s">
        <v>9039</v>
      </c>
      <c r="H762" s="5" t="s">
        <v>9040</v>
      </c>
      <c r="I762" s="8">
        <v>5688</v>
      </c>
      <c r="J762" s="5" t="s">
        <v>9034</v>
      </c>
      <c r="K762" s="8">
        <v>5688</v>
      </c>
      <c r="L762" s="5" t="s">
        <v>9034</v>
      </c>
      <c r="M762" s="5" t="s">
        <v>9041</v>
      </c>
      <c r="N762" s="5" t="s">
        <v>5428</v>
      </c>
      <c r="O762" s="5" t="s">
        <v>5428</v>
      </c>
      <c r="P762" s="5" t="s">
        <v>5428</v>
      </c>
      <c r="Q762" s="5" t="s">
        <v>5428</v>
      </c>
      <c r="R762" s="8" t="s">
        <v>9039</v>
      </c>
      <c r="S762" s="5" t="s">
        <v>9040</v>
      </c>
      <c r="T762" s="8">
        <v>1</v>
      </c>
      <c r="U762" s="5" t="s">
        <v>1665</v>
      </c>
      <c r="V762" s="5" t="s">
        <v>1664</v>
      </c>
      <c r="W762" s="5" t="s">
        <v>1396</v>
      </c>
      <c r="X762" s="5">
        <v>2018</v>
      </c>
      <c r="Y762" s="5">
        <v>32</v>
      </c>
      <c r="Z762" s="5">
        <v>9</v>
      </c>
      <c r="AA762" s="5" t="s">
        <v>17</v>
      </c>
      <c r="AB762" s="5" t="s">
        <v>1397</v>
      </c>
      <c r="AC762" s="5" t="s">
        <v>275</v>
      </c>
      <c r="AD762" s="5" t="s">
        <v>5402</v>
      </c>
      <c r="AE762" s="5" t="s">
        <v>5403</v>
      </c>
      <c r="AF762" s="5" t="s">
        <v>14</v>
      </c>
      <c r="AG762" s="5">
        <v>0.92900000000000005</v>
      </c>
      <c r="AH762" s="5" t="s">
        <v>5067</v>
      </c>
      <c r="AI762" s="5">
        <v>1</v>
      </c>
    </row>
    <row r="763" spans="1:35" x14ac:dyDescent="0.15">
      <c r="A763" s="3">
        <v>329</v>
      </c>
      <c r="B763" s="5" t="s">
        <v>1666</v>
      </c>
      <c r="C763" s="5" t="e">
        <f>INDEX('168-上海理工大学-is05(scie2018)'!$E:$E,MATCH(B763,'168-上海理工大学-is05(scie2018)'!$B:$B,0))</f>
        <v>#N/A</v>
      </c>
      <c r="D763" s="5">
        <v>3</v>
      </c>
      <c r="E763" s="5" t="s">
        <v>5067</v>
      </c>
      <c r="F763" s="5" t="s">
        <v>5427</v>
      </c>
      <c r="G763" s="8">
        <v>7511</v>
      </c>
      <c r="H763" s="5" t="s">
        <v>9042</v>
      </c>
      <c r="I763" s="8">
        <v>7511</v>
      </c>
      <c r="J763" s="5" t="s">
        <v>9042</v>
      </c>
      <c r="K763" s="8">
        <v>7511</v>
      </c>
      <c r="L763" s="5" t="s">
        <v>9042</v>
      </c>
      <c r="M763" s="5" t="s">
        <v>9043</v>
      </c>
      <c r="N763" s="5" t="s">
        <v>5428</v>
      </c>
      <c r="O763" s="5" t="s">
        <v>5428</v>
      </c>
      <c r="P763" s="5" t="s">
        <v>5431</v>
      </c>
      <c r="Q763" s="5" t="s">
        <v>5431</v>
      </c>
      <c r="U763" s="5" t="s">
        <v>1668</v>
      </c>
      <c r="V763" s="5" t="s">
        <v>1667</v>
      </c>
      <c r="W763" s="5" t="s">
        <v>1532</v>
      </c>
      <c r="X763" s="5">
        <v>2018</v>
      </c>
      <c r="Y763" s="5">
        <v>97</v>
      </c>
      <c r="Z763" s="5">
        <v>3</v>
      </c>
      <c r="AA763" s="5" t="s">
        <v>17</v>
      </c>
      <c r="AB763" s="5" t="s">
        <v>1533</v>
      </c>
      <c r="AC763" s="5" t="s">
        <v>275</v>
      </c>
      <c r="AD763" s="5" t="s">
        <v>5404</v>
      </c>
      <c r="AE763" s="5" t="s">
        <v>5405</v>
      </c>
      <c r="AF763" s="5" t="s">
        <v>14</v>
      </c>
      <c r="AG763" s="5">
        <v>2.3530000000000002</v>
      </c>
      <c r="AH763" s="5" t="s">
        <v>5067</v>
      </c>
      <c r="AI763" s="5">
        <v>1</v>
      </c>
    </row>
    <row r="764" spans="1:35" x14ac:dyDescent="0.15">
      <c r="A764" s="3">
        <v>332</v>
      </c>
      <c r="B764" s="5" t="s">
        <v>1677</v>
      </c>
      <c r="C764" s="5" t="e">
        <f>INDEX('168-上海理工大学-is05(scie2018)'!$E:$E,MATCH(B764,'168-上海理工大学-is05(scie2018)'!$B:$B,0))</f>
        <v>#N/A</v>
      </c>
      <c r="D764" s="5">
        <v>3</v>
      </c>
      <c r="E764" s="5" t="s">
        <v>5067</v>
      </c>
      <c r="F764" s="5" t="s">
        <v>9009</v>
      </c>
      <c r="G764" s="8" t="s">
        <v>9044</v>
      </c>
      <c r="H764" s="5" t="s">
        <v>9045</v>
      </c>
      <c r="I764" s="8" t="s">
        <v>9011</v>
      </c>
      <c r="J764" s="5" t="s">
        <v>9012</v>
      </c>
      <c r="K764" s="8">
        <v>5958</v>
      </c>
      <c r="L764" s="5" t="s">
        <v>9013</v>
      </c>
      <c r="M764" s="5" t="s">
        <v>9046</v>
      </c>
      <c r="N764" s="5" t="s">
        <v>5428</v>
      </c>
      <c r="O764" s="5" t="s">
        <v>5428</v>
      </c>
      <c r="P764" s="5" t="s">
        <v>5431</v>
      </c>
      <c r="Q764" s="5" t="s">
        <v>5431</v>
      </c>
      <c r="R764" s="8" t="s">
        <v>9047</v>
      </c>
      <c r="S764" s="5" t="s">
        <v>9048</v>
      </c>
      <c r="T764" s="8" t="s">
        <v>5502</v>
      </c>
      <c r="U764" s="5" t="s">
        <v>1679</v>
      </c>
      <c r="V764" s="5" t="s">
        <v>1678</v>
      </c>
      <c r="W764" s="5" t="s">
        <v>1178</v>
      </c>
      <c r="X764" s="5">
        <v>2018</v>
      </c>
      <c r="Y764" s="5">
        <v>494</v>
      </c>
      <c r="AA764" s="5" t="s">
        <v>1680</v>
      </c>
      <c r="AB764" s="5" t="s">
        <v>1179</v>
      </c>
      <c r="AC764" s="5" t="s">
        <v>1181</v>
      </c>
      <c r="AD764" s="5" t="s">
        <v>5155</v>
      </c>
      <c r="AE764" s="5" t="s">
        <v>4323</v>
      </c>
      <c r="AF764" s="5" t="s">
        <v>14</v>
      </c>
      <c r="AG764" s="5">
        <v>2.5</v>
      </c>
      <c r="AH764" s="5" t="s">
        <v>5067</v>
      </c>
      <c r="AI764" s="5">
        <v>1</v>
      </c>
    </row>
    <row r="765" spans="1:35" x14ac:dyDescent="0.15">
      <c r="A765" s="3">
        <v>333</v>
      </c>
      <c r="B765" s="5" t="s">
        <v>1681</v>
      </c>
      <c r="C765" s="5" t="e">
        <f>INDEX('168-上海理工大学-is05(scie2018)'!$E:$E,MATCH(B765,'168-上海理工大学-is05(scie2018)'!$B:$B,0))</f>
        <v>#N/A</v>
      </c>
      <c r="D765" s="5">
        <v>3</v>
      </c>
      <c r="E765" s="5" t="s">
        <v>5067</v>
      </c>
      <c r="F765" s="5" t="s">
        <v>9009</v>
      </c>
      <c r="G765" s="8">
        <v>157790904</v>
      </c>
      <c r="H765" s="5" t="s">
        <v>9049</v>
      </c>
      <c r="I765" s="8" t="s">
        <v>9011</v>
      </c>
      <c r="J765" s="5" t="s">
        <v>9012</v>
      </c>
      <c r="K765" s="8">
        <v>5958</v>
      </c>
      <c r="L765" s="5" t="s">
        <v>9013</v>
      </c>
      <c r="M765" s="5" t="s">
        <v>9050</v>
      </c>
      <c r="N765" s="5" t="s">
        <v>5428</v>
      </c>
      <c r="O765" s="5" t="s">
        <v>5428</v>
      </c>
      <c r="P765" s="5" t="s">
        <v>5431</v>
      </c>
      <c r="Q765" s="5" t="s">
        <v>5431</v>
      </c>
      <c r="R765" s="8" t="s">
        <v>9051</v>
      </c>
      <c r="S765" s="5" t="s">
        <v>9052</v>
      </c>
      <c r="T765" s="8" t="s">
        <v>5502</v>
      </c>
      <c r="U765" s="5" t="s">
        <v>1683</v>
      </c>
      <c r="V765" s="5" t="s">
        <v>1682</v>
      </c>
      <c r="W765" s="5" t="s">
        <v>1178</v>
      </c>
      <c r="X765" s="5">
        <v>2018</v>
      </c>
      <c r="Y765" s="5">
        <v>494</v>
      </c>
      <c r="AA765" s="5" t="s">
        <v>1684</v>
      </c>
      <c r="AB765" s="5" t="s">
        <v>1179</v>
      </c>
      <c r="AC765" s="5" t="s">
        <v>1181</v>
      </c>
      <c r="AD765" s="5" t="s">
        <v>5156</v>
      </c>
      <c r="AE765" s="5" t="s">
        <v>4323</v>
      </c>
      <c r="AF765" s="5" t="s">
        <v>14</v>
      </c>
      <c r="AG765" s="5">
        <v>2.5</v>
      </c>
      <c r="AH765" s="5" t="s">
        <v>5067</v>
      </c>
      <c r="AI765" s="5">
        <v>1</v>
      </c>
    </row>
    <row r="766" spans="1:35" x14ac:dyDescent="0.15">
      <c r="A766" s="3">
        <v>418</v>
      </c>
      <c r="B766" s="5" t="s">
        <v>2120</v>
      </c>
      <c r="C766" s="5" t="e">
        <f>INDEX('168-上海理工大学-is05(scie2018)'!$E:$E,MATCH(B766,'168-上海理工大学-is05(scie2018)'!$B:$B,0))</f>
        <v>#N/A</v>
      </c>
      <c r="D766" s="5">
        <v>2</v>
      </c>
      <c r="E766" s="5" t="s">
        <v>5067</v>
      </c>
      <c r="F766" s="5" t="s">
        <v>6146</v>
      </c>
      <c r="G766" s="8" t="s">
        <v>9053</v>
      </c>
      <c r="H766" s="5" t="s">
        <v>9054</v>
      </c>
      <c r="I766" s="8">
        <v>5688</v>
      </c>
      <c r="J766" s="5" t="s">
        <v>9034</v>
      </c>
      <c r="K766" s="8">
        <v>5688</v>
      </c>
      <c r="L766" s="5" t="s">
        <v>9034</v>
      </c>
      <c r="M766" s="5" t="s">
        <v>9055</v>
      </c>
      <c r="N766" s="5" t="s">
        <v>5428</v>
      </c>
      <c r="O766" s="5" t="s">
        <v>5428</v>
      </c>
      <c r="P766" s="5" t="s">
        <v>5428</v>
      </c>
      <c r="Q766" s="5" t="s">
        <v>5428</v>
      </c>
      <c r="R766" s="8" t="s">
        <v>9056</v>
      </c>
      <c r="S766" s="5" t="s">
        <v>9057</v>
      </c>
      <c r="T766" s="8" t="s">
        <v>5682</v>
      </c>
      <c r="U766" s="5" t="s">
        <v>2122</v>
      </c>
      <c r="V766" s="5" t="s">
        <v>2121</v>
      </c>
      <c r="W766" s="5" t="s">
        <v>1922</v>
      </c>
      <c r="X766" s="5">
        <v>2018</v>
      </c>
      <c r="Y766" s="5">
        <v>26</v>
      </c>
      <c r="Z766" s="5">
        <v>9</v>
      </c>
      <c r="AA766" s="5" t="s">
        <v>2123</v>
      </c>
      <c r="AB766" s="5" t="s">
        <v>1923</v>
      </c>
      <c r="AC766" s="5" t="s">
        <v>2124</v>
      </c>
      <c r="AD766" s="5" t="s">
        <v>4475</v>
      </c>
      <c r="AE766" s="5" t="s">
        <v>4476</v>
      </c>
      <c r="AF766" s="5" t="s">
        <v>14</v>
      </c>
      <c r="AG766" s="5">
        <v>3.4780000000000002</v>
      </c>
      <c r="AH766" s="5" t="s">
        <v>5067</v>
      </c>
      <c r="AI766" s="5">
        <v>1</v>
      </c>
    </row>
    <row r="767" spans="1:35" x14ac:dyDescent="0.15">
      <c r="A767" s="3">
        <v>574</v>
      </c>
      <c r="B767" s="5" t="s">
        <v>2901</v>
      </c>
      <c r="C767" s="5" t="e">
        <f>INDEX('168-上海理工大学-is05(scie2018)'!$E:$E,MATCH(B767,'168-上海理工大学-is05(scie2018)'!$B:$B,0))</f>
        <v>#N/A</v>
      </c>
      <c r="D767" s="5">
        <v>3</v>
      </c>
      <c r="E767" s="5" t="s">
        <v>5067</v>
      </c>
      <c r="F767" s="5" t="s">
        <v>5427</v>
      </c>
      <c r="G767" s="8">
        <v>7511</v>
      </c>
      <c r="H767" s="5" t="s">
        <v>9042</v>
      </c>
      <c r="I767" s="8">
        <v>7511</v>
      </c>
      <c r="J767" s="5" t="s">
        <v>9042</v>
      </c>
      <c r="K767" s="8">
        <v>7511</v>
      </c>
      <c r="L767" s="5" t="s">
        <v>9042</v>
      </c>
      <c r="M767" s="5" t="s">
        <v>9058</v>
      </c>
      <c r="N767" s="5" t="s">
        <v>5428</v>
      </c>
      <c r="O767" s="5" t="s">
        <v>5428</v>
      </c>
      <c r="P767" s="5" t="s">
        <v>5431</v>
      </c>
      <c r="Q767" s="5" t="s">
        <v>5431</v>
      </c>
      <c r="U767" s="5" t="s">
        <v>2903</v>
      </c>
      <c r="V767" s="5" t="s">
        <v>2902</v>
      </c>
      <c r="W767" s="5" t="s">
        <v>2904</v>
      </c>
      <c r="X767" s="5">
        <v>2018</v>
      </c>
      <c r="Y767" s="5">
        <v>28</v>
      </c>
      <c r="Z767" s="5">
        <v>8</v>
      </c>
      <c r="AA767" s="5" t="s">
        <v>17</v>
      </c>
      <c r="AB767" s="5" t="s">
        <v>2905</v>
      </c>
      <c r="AC767" s="5" t="s">
        <v>275</v>
      </c>
      <c r="AD767" s="5" t="s">
        <v>5388</v>
      </c>
      <c r="AE767" s="5" t="s">
        <v>5389</v>
      </c>
      <c r="AF767" s="5" t="s">
        <v>14</v>
      </c>
      <c r="AG767" s="5">
        <v>2.6429999999999998</v>
      </c>
      <c r="AH767" s="5" t="s">
        <v>5067</v>
      </c>
      <c r="AI767" s="5">
        <v>1</v>
      </c>
    </row>
    <row r="768" spans="1:35" x14ac:dyDescent="0.15">
      <c r="A768" s="3">
        <v>613</v>
      </c>
      <c r="B768" s="5" t="s">
        <v>3093</v>
      </c>
      <c r="C768" s="5" t="e">
        <f>INDEX('168-上海理工大学-is05(scie2018)'!$E:$E,MATCH(B768,'168-上海理工大学-is05(scie2018)'!$B:$B,0))</f>
        <v>#N/A</v>
      </c>
      <c r="D768" s="5">
        <v>1</v>
      </c>
      <c r="E768" s="5" t="s">
        <v>5067</v>
      </c>
      <c r="F768" s="5" t="s">
        <v>6146</v>
      </c>
      <c r="G768" s="8">
        <v>131259009</v>
      </c>
      <c r="H768" s="5" t="s">
        <v>9059</v>
      </c>
      <c r="I768" s="8">
        <v>131259009</v>
      </c>
      <c r="J768" s="5" t="s">
        <v>9059</v>
      </c>
      <c r="K768" s="8">
        <v>131259009</v>
      </c>
      <c r="L768" s="5" t="s">
        <v>9059</v>
      </c>
      <c r="M768" s="5" t="s">
        <v>9060</v>
      </c>
      <c r="N768" s="5" t="s">
        <v>5428</v>
      </c>
      <c r="O768" s="5" t="s">
        <v>5428</v>
      </c>
      <c r="P768" s="5" t="s">
        <v>5428</v>
      </c>
      <c r="Q768" s="5" t="s">
        <v>5428</v>
      </c>
      <c r="R768" s="8">
        <v>131259009</v>
      </c>
      <c r="S768" s="5" t="s">
        <v>9059</v>
      </c>
      <c r="T768" s="8">
        <v>1</v>
      </c>
      <c r="U768" s="5" t="s">
        <v>3095</v>
      </c>
      <c r="V768" s="5" t="s">
        <v>3094</v>
      </c>
      <c r="W768" s="5" t="s">
        <v>2819</v>
      </c>
      <c r="X768" s="5">
        <v>2018</v>
      </c>
      <c r="Y768" s="5">
        <v>57</v>
      </c>
      <c r="AA768" s="5" t="s">
        <v>3096</v>
      </c>
      <c r="AB768" s="5" t="s">
        <v>2820</v>
      </c>
      <c r="AC768" s="5" t="s">
        <v>275</v>
      </c>
      <c r="AD768" s="5" t="s">
        <v>5400</v>
      </c>
      <c r="AE768" s="5" t="s">
        <v>5401</v>
      </c>
      <c r="AF768" s="5" t="s">
        <v>14</v>
      </c>
      <c r="AG768" s="5">
        <v>3.9670000000000001</v>
      </c>
      <c r="AH768" s="5" t="s">
        <v>5067</v>
      </c>
      <c r="AI768" s="5">
        <v>1</v>
      </c>
    </row>
    <row r="769" spans="1:35" x14ac:dyDescent="0.15">
      <c r="A769" s="3">
        <v>625</v>
      </c>
      <c r="B769" s="5" t="s">
        <v>3150</v>
      </c>
      <c r="C769" s="5" t="e">
        <f>INDEX('168-上海理工大学-is05(scie2018)'!$E:$E,MATCH(B769,'168-上海理工大学-is05(scie2018)'!$B:$B,0))</f>
        <v>#N/A</v>
      </c>
      <c r="D769" s="5">
        <v>3</v>
      </c>
      <c r="E769" s="5" t="s">
        <v>5067</v>
      </c>
      <c r="F769" s="5" t="s">
        <v>5433</v>
      </c>
      <c r="G769" s="8" t="s">
        <v>9061</v>
      </c>
      <c r="H769" s="5" t="s">
        <v>9062</v>
      </c>
      <c r="I769" s="8">
        <v>5688</v>
      </c>
      <c r="J769" s="5" t="s">
        <v>9034</v>
      </c>
      <c r="K769" s="8">
        <v>5688</v>
      </c>
      <c r="L769" s="5" t="s">
        <v>9034</v>
      </c>
      <c r="M769" s="5" t="s">
        <v>9063</v>
      </c>
      <c r="N769" s="5" t="s">
        <v>5428</v>
      </c>
      <c r="O769" s="5" t="s">
        <v>5428</v>
      </c>
      <c r="P769" s="5" t="s">
        <v>5428</v>
      </c>
      <c r="Q769" s="5" t="s">
        <v>5428</v>
      </c>
      <c r="R769" s="8" t="s">
        <v>9061</v>
      </c>
      <c r="S769" s="5" t="s">
        <v>9062</v>
      </c>
      <c r="T769" s="8">
        <v>1</v>
      </c>
      <c r="U769" s="5" t="s">
        <v>3152</v>
      </c>
      <c r="V769" s="5" t="s">
        <v>3151</v>
      </c>
      <c r="W769" s="5" t="s">
        <v>3153</v>
      </c>
      <c r="X769" s="5">
        <v>2018</v>
      </c>
      <c r="Y769" s="5">
        <v>121</v>
      </c>
      <c r="Z769" s="5">
        <v>4</v>
      </c>
      <c r="AA769" s="5" t="s">
        <v>17</v>
      </c>
      <c r="AB769" s="5" t="s">
        <v>3154</v>
      </c>
      <c r="AC769" s="5" t="s">
        <v>275</v>
      </c>
      <c r="AD769" s="5" t="s">
        <v>5414</v>
      </c>
      <c r="AE769" s="5" t="s">
        <v>5387</v>
      </c>
      <c r="AF769" s="5" t="s">
        <v>14</v>
      </c>
      <c r="AG769" s="5">
        <v>1.8859999999999999</v>
      </c>
      <c r="AH769" s="5" t="s">
        <v>5067</v>
      </c>
      <c r="AI769" s="5">
        <v>1</v>
      </c>
    </row>
    <row r="770" spans="1:35" x14ac:dyDescent="0.15">
      <c r="A770" s="3">
        <v>772</v>
      </c>
      <c r="B770" s="5" t="s">
        <v>3857</v>
      </c>
      <c r="C770" s="5" t="e">
        <f>INDEX('168-上海理工大学-is05(scie2018)'!$E:$E,MATCH(B770,'168-上海理工大学-is05(scie2018)'!$B:$B,0))</f>
        <v>#N/A</v>
      </c>
      <c r="D770" s="5">
        <v>4</v>
      </c>
      <c r="E770" s="5" t="s">
        <v>5067</v>
      </c>
      <c r="F770" s="5" t="s">
        <v>6146</v>
      </c>
      <c r="G770" s="8" t="s">
        <v>9007</v>
      </c>
      <c r="H770" s="5" t="s">
        <v>9008</v>
      </c>
      <c r="I770" s="8" t="s">
        <v>9064</v>
      </c>
      <c r="J770" s="5" t="s">
        <v>9065</v>
      </c>
      <c r="K770" s="8" t="s">
        <v>9064</v>
      </c>
      <c r="L770" s="5" t="s">
        <v>9065</v>
      </c>
      <c r="M770" s="5" t="s">
        <v>9066</v>
      </c>
      <c r="N770" s="5" t="s">
        <v>5428</v>
      </c>
      <c r="O770" s="5" t="s">
        <v>5428</v>
      </c>
      <c r="P770" s="5" t="s">
        <v>5428</v>
      </c>
      <c r="Q770" s="5" t="s">
        <v>5428</v>
      </c>
      <c r="R770" s="8" t="s">
        <v>9007</v>
      </c>
      <c r="S770" s="5" t="s">
        <v>9008</v>
      </c>
      <c r="T770" s="8">
        <v>1</v>
      </c>
      <c r="U770" s="5" t="s">
        <v>3859</v>
      </c>
      <c r="V770" s="5" t="s">
        <v>3858</v>
      </c>
      <c r="W770" s="5" t="s">
        <v>3860</v>
      </c>
      <c r="X770" s="5">
        <v>2018</v>
      </c>
      <c r="AA770" s="5" t="s">
        <v>17</v>
      </c>
      <c r="AB770" s="5" t="s">
        <v>3861</v>
      </c>
      <c r="AC770" s="5" t="s">
        <v>268</v>
      </c>
      <c r="AD770" s="5" t="s">
        <v>4899</v>
      </c>
      <c r="AE770" s="5" t="s">
        <v>4900</v>
      </c>
      <c r="AF770" s="5" t="s">
        <v>14</v>
      </c>
      <c r="AG770" s="5">
        <v>1.0049999999999999</v>
      </c>
      <c r="AH770" s="5" t="s">
        <v>5067</v>
      </c>
      <c r="AI770" s="5">
        <v>1</v>
      </c>
    </row>
    <row r="771" spans="1:35" x14ac:dyDescent="0.15">
      <c r="A771" s="3">
        <v>117</v>
      </c>
      <c r="B771" s="5" t="s">
        <v>625</v>
      </c>
      <c r="C771" s="5" t="e">
        <f>INDEX('168-上海理工大学-is05(scie2018)'!$E:$E,MATCH(B771,'168-上海理工大学-is05(scie2018)'!$B:$B,0))</f>
        <v>#N/A</v>
      </c>
      <c r="E771" s="5" t="s">
        <v>5009</v>
      </c>
      <c r="F771" s="5" t="s">
        <v>5427</v>
      </c>
      <c r="H771" s="5" t="s">
        <v>8488</v>
      </c>
      <c r="I771" s="8">
        <v>5883</v>
      </c>
      <c r="J771" s="5" t="s">
        <v>5543</v>
      </c>
      <c r="K771" s="8">
        <v>5883</v>
      </c>
      <c r="L771" s="5" t="s">
        <v>5543</v>
      </c>
      <c r="M771" s="5" t="s">
        <v>9067</v>
      </c>
      <c r="N771" s="5" t="s">
        <v>5428</v>
      </c>
      <c r="O771" s="5" t="s">
        <v>5428</v>
      </c>
      <c r="P771" s="5" t="s">
        <v>5428</v>
      </c>
      <c r="Q771" s="5" t="s">
        <v>5431</v>
      </c>
      <c r="U771" s="5" t="s">
        <v>627</v>
      </c>
      <c r="V771" s="5" t="s">
        <v>626</v>
      </c>
      <c r="W771" s="5" t="s">
        <v>571</v>
      </c>
      <c r="X771" s="5">
        <v>2018</v>
      </c>
      <c r="Y771" s="5">
        <v>149</v>
      </c>
      <c r="AA771" s="5" t="s">
        <v>324</v>
      </c>
      <c r="AB771" s="5" t="s">
        <v>572</v>
      </c>
      <c r="AC771" s="5" t="s">
        <v>24</v>
      </c>
      <c r="AD771" s="5" t="s">
        <v>5151</v>
      </c>
      <c r="AE771" s="5" t="s">
        <v>4807</v>
      </c>
      <c r="AF771" s="5" t="s">
        <v>14</v>
      </c>
      <c r="AG771" s="5">
        <v>2.5150000000000001</v>
      </c>
      <c r="AH771" s="5" t="s">
        <v>5009</v>
      </c>
      <c r="AI771" s="5">
        <v>1</v>
      </c>
    </row>
    <row r="772" spans="1:35" x14ac:dyDescent="0.15">
      <c r="A772" s="3">
        <v>154</v>
      </c>
      <c r="B772" s="5" t="s">
        <v>819</v>
      </c>
      <c r="C772" s="5" t="e">
        <f>INDEX('168-上海理工大学-is05(scie2018)'!$E:$E,MATCH(B772,'168-上海理工大学-is05(scie2018)'!$B:$B,0))</f>
        <v>#N/A</v>
      </c>
      <c r="E772" s="5" t="s">
        <v>5009</v>
      </c>
      <c r="F772" s="5" t="s">
        <v>5478</v>
      </c>
      <c r="G772" s="5" t="s">
        <v>9068</v>
      </c>
      <c r="H772" s="8" t="s">
        <v>9069</v>
      </c>
      <c r="I772" s="5" t="s">
        <v>5497</v>
      </c>
      <c r="J772" s="8" t="s">
        <v>5498</v>
      </c>
      <c r="K772" s="5" t="s">
        <v>9068</v>
      </c>
      <c r="L772" s="8" t="s">
        <v>5595</v>
      </c>
      <c r="M772" s="5" t="s">
        <v>9070</v>
      </c>
      <c r="N772" s="5" t="s">
        <v>5428</v>
      </c>
      <c r="O772" s="5" t="s">
        <v>5428</v>
      </c>
      <c r="P772" s="5" t="s">
        <v>5428</v>
      </c>
      <c r="Q772" s="5" t="s">
        <v>5428</v>
      </c>
      <c r="R772" s="5" t="s">
        <v>5547</v>
      </c>
      <c r="S772" s="8"/>
      <c r="T772" s="5"/>
      <c r="U772" s="8" t="s">
        <v>821</v>
      </c>
      <c r="V772" s="5" t="s">
        <v>820</v>
      </c>
      <c r="W772" s="5" t="s">
        <v>822</v>
      </c>
      <c r="X772" s="5">
        <v>2018</v>
      </c>
      <c r="Y772" s="5">
        <v>8</v>
      </c>
      <c r="Z772" s="5">
        <v>22</v>
      </c>
      <c r="AA772" s="5" t="s">
        <v>17</v>
      </c>
      <c r="AB772" s="5" t="s">
        <v>823</v>
      </c>
      <c r="AC772" s="5" t="s">
        <v>294</v>
      </c>
      <c r="AD772" s="5" t="s">
        <v>5369</v>
      </c>
      <c r="AE772" s="5" t="s">
        <v>4532</v>
      </c>
      <c r="AF772" s="5" t="s">
        <v>14</v>
      </c>
      <c r="AG772" s="5">
        <v>24.884</v>
      </c>
      <c r="AH772" s="5" t="s">
        <v>5009</v>
      </c>
    </row>
    <row r="773" spans="1:35" x14ac:dyDescent="0.15">
      <c r="A773" s="3">
        <v>158</v>
      </c>
      <c r="B773" s="5" t="s">
        <v>838</v>
      </c>
      <c r="C773" s="5" t="e">
        <f>INDEX('168-上海理工大学-is05(scie2018)'!$E:$E,MATCH(B773,'168-上海理工大学-is05(scie2018)'!$B:$B,0))</f>
        <v>#N/A</v>
      </c>
      <c r="E773" s="5" t="s">
        <v>5009</v>
      </c>
      <c r="K773" s="8">
        <v>5661</v>
      </c>
      <c r="L773" s="5" t="s">
        <v>9071</v>
      </c>
      <c r="M773" s="5" t="s">
        <v>9071</v>
      </c>
      <c r="N773" s="5" t="s">
        <v>5431</v>
      </c>
      <c r="O773" s="5" t="s">
        <v>5428</v>
      </c>
      <c r="P773" s="5" t="s">
        <v>5428</v>
      </c>
      <c r="Q773" s="5" t="s">
        <v>5431</v>
      </c>
      <c r="R773" s="8" t="s">
        <v>9072</v>
      </c>
      <c r="U773" s="5" t="s">
        <v>840</v>
      </c>
      <c r="V773" s="5" t="s">
        <v>839</v>
      </c>
      <c r="W773" s="5" t="s">
        <v>719</v>
      </c>
      <c r="X773" s="5">
        <v>2018</v>
      </c>
      <c r="Y773" s="5">
        <v>447</v>
      </c>
      <c r="AA773" s="5" t="s">
        <v>841</v>
      </c>
      <c r="AB773" s="5" t="s">
        <v>720</v>
      </c>
      <c r="AC773" s="5" t="s">
        <v>294</v>
      </c>
      <c r="AD773" s="5" t="s">
        <v>5045</v>
      </c>
      <c r="AE773" s="5" t="s">
        <v>4575</v>
      </c>
      <c r="AF773" s="5" t="s">
        <v>14</v>
      </c>
      <c r="AG773" s="5">
        <v>5.1550000000000002</v>
      </c>
      <c r="AH773" s="5" t="s">
        <v>5009</v>
      </c>
      <c r="AI773" s="5">
        <v>1</v>
      </c>
    </row>
    <row r="774" spans="1:35" x14ac:dyDescent="0.15">
      <c r="A774" s="3">
        <v>298</v>
      </c>
      <c r="B774" s="5" t="s">
        <v>1515</v>
      </c>
      <c r="C774" s="5" t="e">
        <f>INDEX('168-上海理工大学-is05(scie2018)'!$E:$E,MATCH(B774,'168-上海理工大学-is05(scie2018)'!$B:$B,0))</f>
        <v>#N/A</v>
      </c>
      <c r="D774" s="5">
        <v>4</v>
      </c>
      <c r="E774" s="5" t="s">
        <v>5009</v>
      </c>
      <c r="F774" s="5" t="s">
        <v>6157</v>
      </c>
      <c r="H774" s="5" t="s">
        <v>9073</v>
      </c>
      <c r="I774" s="8">
        <v>5934</v>
      </c>
      <c r="J774" s="5" t="s">
        <v>9074</v>
      </c>
      <c r="K774" s="8" t="s">
        <v>9075</v>
      </c>
      <c r="L774" s="5" t="s">
        <v>9074</v>
      </c>
      <c r="M774" s="5" t="s">
        <v>9076</v>
      </c>
      <c r="N774" s="5" t="s">
        <v>5428</v>
      </c>
      <c r="O774" s="5" t="s">
        <v>5428</v>
      </c>
      <c r="P774" s="5" t="s">
        <v>5428</v>
      </c>
      <c r="Q774" s="5" t="s">
        <v>5428</v>
      </c>
      <c r="S774" s="5" t="s">
        <v>9073</v>
      </c>
      <c r="T774" s="8" t="s">
        <v>7698</v>
      </c>
      <c r="U774" s="5" t="s">
        <v>1517</v>
      </c>
      <c r="V774" s="5" t="s">
        <v>1516</v>
      </c>
      <c r="W774" s="5" t="s">
        <v>1338</v>
      </c>
      <c r="X774" s="5">
        <v>2018</v>
      </c>
      <c r="Y774" s="5">
        <v>13</v>
      </c>
      <c r="Z774" s="5">
        <v>7</v>
      </c>
      <c r="AA774" s="5" t="s">
        <v>1518</v>
      </c>
      <c r="AB774" s="5" t="s">
        <v>1339</v>
      </c>
      <c r="AC774" s="5" t="s">
        <v>294</v>
      </c>
      <c r="AD774" s="5" t="s">
        <v>4623</v>
      </c>
      <c r="AE774" s="5" t="s">
        <v>4624</v>
      </c>
      <c r="AF774" s="5" t="s">
        <v>14</v>
      </c>
      <c r="AG774" s="5">
        <v>0.97499999999999998</v>
      </c>
      <c r="AH774" s="5" t="s">
        <v>5009</v>
      </c>
      <c r="AI774" s="5">
        <v>1</v>
      </c>
    </row>
    <row r="775" spans="1:35" x14ac:dyDescent="0.15">
      <c r="A775" s="3">
        <v>361</v>
      </c>
      <c r="B775" s="5" t="s">
        <v>1816</v>
      </c>
      <c r="C775" s="5" t="e">
        <f>INDEX('168-上海理工大学-is05(scie2018)'!$E:$E,MATCH(B775,'168-上海理工大学-is05(scie2018)'!$B:$B,0))</f>
        <v>#N/A</v>
      </c>
      <c r="D775" s="5">
        <v>4</v>
      </c>
      <c r="E775" s="5" t="s">
        <v>5009</v>
      </c>
      <c r="F775" s="5" t="s">
        <v>6627</v>
      </c>
      <c r="G775" s="8" t="s">
        <v>9075</v>
      </c>
      <c r="H775" s="5" t="s">
        <v>9074</v>
      </c>
      <c r="I775" s="8">
        <v>5934</v>
      </c>
      <c r="J775" s="5" t="s">
        <v>9074</v>
      </c>
      <c r="K775" s="8" t="s">
        <v>9075</v>
      </c>
      <c r="L775" s="5" t="s">
        <v>9074</v>
      </c>
      <c r="M775" s="5" t="s">
        <v>9077</v>
      </c>
      <c r="N775" s="5" t="s">
        <v>5428</v>
      </c>
      <c r="O775" s="5" t="s">
        <v>5428</v>
      </c>
      <c r="P775" s="5" t="s">
        <v>5428</v>
      </c>
      <c r="Q775" s="5" t="s">
        <v>5428</v>
      </c>
      <c r="S775" s="5" t="s">
        <v>9073</v>
      </c>
      <c r="T775" s="8" t="s">
        <v>6729</v>
      </c>
      <c r="U775" s="5" t="s">
        <v>1818</v>
      </c>
      <c r="V775" s="5" t="s">
        <v>1817</v>
      </c>
      <c r="W775" s="5" t="s">
        <v>1819</v>
      </c>
      <c r="X775" s="5">
        <v>2018</v>
      </c>
      <c r="Y775" s="5">
        <v>34</v>
      </c>
      <c r="Z775" s="5">
        <v>14</v>
      </c>
      <c r="AA775" s="5" t="s">
        <v>1821</v>
      </c>
      <c r="AB775" s="5" t="s">
        <v>1820</v>
      </c>
      <c r="AC775" s="5" t="s">
        <v>294</v>
      </c>
      <c r="AD775" s="5" t="s">
        <v>4947</v>
      </c>
      <c r="AE775" s="5" t="s">
        <v>4624</v>
      </c>
      <c r="AF775" s="5" t="s">
        <v>14</v>
      </c>
      <c r="AG775" s="5">
        <v>1.9379999999999999</v>
      </c>
      <c r="AH775" s="5" t="s">
        <v>5009</v>
      </c>
      <c r="AI775" s="5">
        <v>1</v>
      </c>
    </row>
    <row r="776" spans="1:35" x14ac:dyDescent="0.15">
      <c r="A776" s="3">
        <v>676</v>
      </c>
      <c r="B776" s="5" t="s">
        <v>3386</v>
      </c>
      <c r="C776" s="5" t="e">
        <f>INDEX('168-上海理工大学-is05(scie2018)'!$E:$E,MATCH(B776,'168-上海理工大学-is05(scie2018)'!$B:$B,0))</f>
        <v>#N/A</v>
      </c>
      <c r="D776" s="5">
        <v>4</v>
      </c>
      <c r="E776" s="5" t="s">
        <v>5009</v>
      </c>
      <c r="F776" s="5" t="s">
        <v>9078</v>
      </c>
      <c r="H776" s="5" t="s">
        <v>9079</v>
      </c>
      <c r="I776" s="8" t="s">
        <v>9075</v>
      </c>
      <c r="J776" s="5" t="s">
        <v>9074</v>
      </c>
      <c r="K776" s="8" t="s">
        <v>9075</v>
      </c>
      <c r="L776" s="5" t="s">
        <v>9074</v>
      </c>
      <c r="M776" s="5" t="s">
        <v>9080</v>
      </c>
      <c r="N776" s="5" t="s">
        <v>5428</v>
      </c>
      <c r="O776" s="5" t="s">
        <v>5428</v>
      </c>
      <c r="P776" s="5" t="s">
        <v>5428</v>
      </c>
      <c r="Q776" s="5" t="s">
        <v>5428</v>
      </c>
      <c r="S776" s="5" t="s">
        <v>9081</v>
      </c>
      <c r="T776" s="8" t="s">
        <v>9082</v>
      </c>
      <c r="U776" s="5" t="s">
        <v>3388</v>
      </c>
      <c r="V776" s="5" t="s">
        <v>3387</v>
      </c>
      <c r="W776" s="5" t="s">
        <v>3389</v>
      </c>
      <c r="X776" s="5">
        <v>2018</v>
      </c>
      <c r="Y776" s="5">
        <v>27</v>
      </c>
      <c r="Z776" s="5">
        <v>10</v>
      </c>
      <c r="AA776" s="5" t="s">
        <v>3391</v>
      </c>
      <c r="AB776" s="5" t="s">
        <v>3390</v>
      </c>
      <c r="AC776" s="5" t="s">
        <v>294</v>
      </c>
      <c r="AD776" s="5" t="s">
        <v>4375</v>
      </c>
      <c r="AE776" s="5" t="s">
        <v>4376</v>
      </c>
      <c r="AF776" s="5" t="s">
        <v>14</v>
      </c>
      <c r="AG776" s="5">
        <v>1.476</v>
      </c>
      <c r="AH776" s="5" t="s">
        <v>5009</v>
      </c>
      <c r="AI776" s="5">
        <v>1</v>
      </c>
    </row>
    <row r="777" spans="1:35" x14ac:dyDescent="0.15">
      <c r="A777" s="3">
        <v>713</v>
      </c>
      <c r="B777" s="5" t="s">
        <v>3566</v>
      </c>
      <c r="C777" s="5" t="e">
        <f>INDEX('168-上海理工大学-is05(scie2018)'!$E:$E,MATCH(B777,'168-上海理工大学-is05(scie2018)'!$B:$B,0))</f>
        <v>#N/A</v>
      </c>
      <c r="E777" s="5" t="s">
        <v>9086</v>
      </c>
      <c r="F777" s="5" t="s">
        <v>5427</v>
      </c>
      <c r="G777" s="8" t="s">
        <v>9087</v>
      </c>
      <c r="H777" s="5" t="s">
        <v>9088</v>
      </c>
      <c r="I777" s="8" t="s">
        <v>9090</v>
      </c>
      <c r="J777" s="5" t="s">
        <v>9089</v>
      </c>
      <c r="K777" s="8" t="s">
        <v>9087</v>
      </c>
      <c r="L777" s="5" t="s">
        <v>9088</v>
      </c>
      <c r="M777" s="5" t="s">
        <v>9091</v>
      </c>
      <c r="N777" s="5" t="s">
        <v>5428</v>
      </c>
      <c r="O777" s="5" t="s">
        <v>5428</v>
      </c>
      <c r="P777" s="5" t="s">
        <v>5428</v>
      </c>
      <c r="Q777" s="5" t="s">
        <v>5428</v>
      </c>
      <c r="U777" s="5" t="s">
        <v>3568</v>
      </c>
      <c r="V777" s="5" t="s">
        <v>3567</v>
      </c>
      <c r="W777" s="5" t="s">
        <v>3313</v>
      </c>
      <c r="X777" s="5">
        <v>2018</v>
      </c>
      <c r="Y777" s="5">
        <v>53</v>
      </c>
      <c r="Z777" s="5">
        <v>14</v>
      </c>
      <c r="AA777" s="5" t="s">
        <v>3569</v>
      </c>
      <c r="AB777" s="5" t="s">
        <v>3314</v>
      </c>
      <c r="AC777" s="5" t="s">
        <v>294</v>
      </c>
      <c r="AD777" s="5" t="s">
        <v>5046</v>
      </c>
      <c r="AE777" s="5" t="s">
        <v>4637</v>
      </c>
      <c r="AF777" s="5" t="s">
        <v>14</v>
      </c>
      <c r="AG777" s="5">
        <v>3.4420000000000002</v>
      </c>
      <c r="AH777" s="5" t="s">
        <v>5009</v>
      </c>
      <c r="AI777" s="5">
        <v>1</v>
      </c>
    </row>
    <row r="778" spans="1:35" x14ac:dyDescent="0.15">
      <c r="A778" s="3">
        <v>728</v>
      </c>
      <c r="B778" s="5" t="s">
        <v>3638</v>
      </c>
      <c r="C778" s="5" t="e">
        <f>INDEX('168-上海理工大学-is05(scie2018)'!$E:$E,MATCH(B778,'168-上海理工大学-is05(scie2018)'!$B:$B,0))</f>
        <v>#N/A</v>
      </c>
      <c r="E778" s="5" t="s">
        <v>9086</v>
      </c>
      <c r="I778" s="8" t="s">
        <v>5527</v>
      </c>
      <c r="J778" s="5" t="s">
        <v>9092</v>
      </c>
      <c r="K778" s="8" t="s">
        <v>5527</v>
      </c>
      <c r="L778" s="5" t="s">
        <v>9092</v>
      </c>
      <c r="N778" s="5" t="s">
        <v>5428</v>
      </c>
      <c r="O778" s="5" t="s">
        <v>5428</v>
      </c>
      <c r="P778" s="5" t="s">
        <v>5428</v>
      </c>
      <c r="Q778" s="5" t="s">
        <v>5428</v>
      </c>
      <c r="U778" s="5" t="s">
        <v>3640</v>
      </c>
      <c r="V778" s="5" t="s">
        <v>3639</v>
      </c>
      <c r="W778" s="5" t="s">
        <v>3313</v>
      </c>
      <c r="X778" s="5">
        <v>2018</v>
      </c>
      <c r="Y778" s="5">
        <v>53</v>
      </c>
      <c r="Z778" s="5">
        <v>12</v>
      </c>
      <c r="AA778" s="5" t="s">
        <v>3641</v>
      </c>
      <c r="AB778" s="5" t="s">
        <v>3314</v>
      </c>
      <c r="AC778" s="5" t="s">
        <v>294</v>
      </c>
      <c r="AD778" s="5" t="s">
        <v>5048</v>
      </c>
      <c r="AE778" s="5" t="s">
        <v>4086</v>
      </c>
      <c r="AF778" s="5" t="s">
        <v>14</v>
      </c>
      <c r="AG778" s="5">
        <v>3.4420000000000002</v>
      </c>
      <c r="AH778" s="5" t="s">
        <v>5009</v>
      </c>
      <c r="AI778" s="5">
        <v>1</v>
      </c>
    </row>
    <row r="779" spans="1:35" x14ac:dyDescent="0.15">
      <c r="A779" s="3">
        <v>730</v>
      </c>
      <c r="B779" s="5" t="s">
        <v>3647</v>
      </c>
      <c r="C779" s="5" t="e">
        <f>INDEX('168-上海理工大学-is05(scie2018)'!$E:$E,MATCH(B779,'168-上海理工大学-is05(scie2018)'!$B:$B,0))</f>
        <v>#N/A</v>
      </c>
      <c r="E779" s="5" t="s">
        <v>5009</v>
      </c>
      <c r="F779" s="5" t="s">
        <v>5427</v>
      </c>
      <c r="K779" s="8" t="s">
        <v>9083</v>
      </c>
      <c r="L779" s="5" t="s">
        <v>9084</v>
      </c>
      <c r="M779" s="5" t="s">
        <v>9085</v>
      </c>
      <c r="N779" s="5" t="s">
        <v>5428</v>
      </c>
      <c r="O779" s="5" t="s">
        <v>5428</v>
      </c>
      <c r="P779" s="5" t="s">
        <v>5431</v>
      </c>
      <c r="Q779" s="5" t="s">
        <v>5428</v>
      </c>
      <c r="U779" s="5" t="s">
        <v>3649</v>
      </c>
      <c r="V779" s="5" t="s">
        <v>3648</v>
      </c>
      <c r="W779" s="5" t="s">
        <v>3362</v>
      </c>
      <c r="X779" s="5">
        <v>2018</v>
      </c>
      <c r="Y779" s="5">
        <v>744</v>
      </c>
      <c r="AA779" s="5" t="s">
        <v>3650</v>
      </c>
      <c r="AB779" s="5" t="s">
        <v>3363</v>
      </c>
      <c r="AC779" s="5" t="s">
        <v>294</v>
      </c>
      <c r="AD779" s="5" t="s">
        <v>4699</v>
      </c>
      <c r="AE779" s="5" t="s">
        <v>4700</v>
      </c>
      <c r="AF779" s="5" t="s">
        <v>14</v>
      </c>
      <c r="AG779" s="5">
        <v>4.1749999999999998</v>
      </c>
      <c r="AH779" s="5" t="s">
        <v>5009</v>
      </c>
      <c r="AI779" s="5">
        <v>1</v>
      </c>
    </row>
    <row r="780" spans="1:35" x14ac:dyDescent="0.15">
      <c r="A780" s="3">
        <v>21</v>
      </c>
      <c r="B780" s="5" t="s">
        <v>117</v>
      </c>
      <c r="C780" s="5" t="e">
        <f>INDEX('168-上海理工大学-is05(scie2018)'!$E:$E,MATCH(B780,'168-上海理工大学-is05(scie2018)'!$B:$B,0))</f>
        <v>#N/A</v>
      </c>
      <c r="E780" s="5" t="s">
        <v>5014</v>
      </c>
      <c r="J780" s="5" t="s">
        <v>8993</v>
      </c>
      <c r="U780" s="5" t="s">
        <v>119</v>
      </c>
      <c r="V780" s="5" t="s">
        <v>118</v>
      </c>
      <c r="W780" s="5" t="s">
        <v>83</v>
      </c>
      <c r="X780" s="5">
        <v>2018</v>
      </c>
      <c r="Y780" s="5">
        <v>323</v>
      </c>
      <c r="AA780" s="5" t="s">
        <v>120</v>
      </c>
      <c r="AB780" s="5" t="s">
        <v>84</v>
      </c>
      <c r="AC780" s="5" t="s">
        <v>85</v>
      </c>
      <c r="AD780" s="5" t="s">
        <v>4374</v>
      </c>
      <c r="AE780" s="5" t="s">
        <v>4122</v>
      </c>
      <c r="AF780" s="5" t="s">
        <v>14</v>
      </c>
      <c r="AG780" s="5">
        <v>2.8860000000000001</v>
      </c>
      <c r="AH780" s="5" t="s">
        <v>5014</v>
      </c>
      <c r="AI780" s="5">
        <v>1</v>
      </c>
    </row>
    <row r="781" spans="1:35" x14ac:dyDescent="0.15">
      <c r="A781" s="3">
        <v>43</v>
      </c>
      <c r="B781" s="5" t="s">
        <v>245</v>
      </c>
      <c r="C781" s="5" t="e">
        <f>INDEX('168-上海理工大学-is05(scie2018)'!$E:$E,MATCH(B781,'168-上海理工大学-is05(scie2018)'!$B:$B,0))</f>
        <v>#N/A</v>
      </c>
      <c r="E781" s="5" t="s">
        <v>5014</v>
      </c>
      <c r="G781" s="8" t="s">
        <v>6817</v>
      </c>
      <c r="H781" s="5" t="s">
        <v>6816</v>
      </c>
      <c r="I781" s="8" t="s">
        <v>6817</v>
      </c>
      <c r="J781" s="5" t="s">
        <v>6816</v>
      </c>
      <c r="U781" s="5" t="s">
        <v>247</v>
      </c>
      <c r="V781" s="5" t="s">
        <v>246</v>
      </c>
      <c r="W781" s="5" t="s">
        <v>28</v>
      </c>
      <c r="X781" s="5">
        <v>2018</v>
      </c>
      <c r="Y781" s="5">
        <v>10</v>
      </c>
      <c r="Z781" s="5">
        <v>7</v>
      </c>
      <c r="AA781" s="5" t="s">
        <v>17</v>
      </c>
      <c r="AB781" s="5" t="s">
        <v>29</v>
      </c>
      <c r="AC781" s="5" t="s">
        <v>248</v>
      </c>
      <c r="AD781" s="5" t="s">
        <v>5363</v>
      </c>
      <c r="AE781" s="5" t="s">
        <v>4612</v>
      </c>
      <c r="AF781" s="5" t="s">
        <v>14</v>
      </c>
      <c r="AG781" s="5">
        <v>2.1429999999999998</v>
      </c>
      <c r="AH781" s="5" t="s">
        <v>5014</v>
      </c>
      <c r="AI781" s="5">
        <v>1</v>
      </c>
    </row>
    <row r="782" spans="1:35" x14ac:dyDescent="0.15">
      <c r="A782" s="3">
        <v>119</v>
      </c>
      <c r="B782" s="5" t="s">
        <v>634</v>
      </c>
      <c r="C782" s="5" t="e">
        <f>INDEX('168-上海理工大学-is05(scie2018)'!$E:$E,MATCH(B782,'168-上海理工大学-is05(scie2018)'!$B:$B,0))</f>
        <v>#N/A</v>
      </c>
      <c r="U782" s="5" t="s">
        <v>636</v>
      </c>
      <c r="V782" s="5" t="s">
        <v>635</v>
      </c>
      <c r="W782" s="5" t="s">
        <v>637</v>
      </c>
      <c r="X782" s="5">
        <v>2018</v>
      </c>
      <c r="AA782" s="5" t="s">
        <v>17</v>
      </c>
      <c r="AB782" s="5" t="s">
        <v>638</v>
      </c>
      <c r="AC782" s="5" t="s">
        <v>30</v>
      </c>
      <c r="AD782" s="5" t="s">
        <v>4978</v>
      </c>
      <c r="AE782" s="5" t="s">
        <v>4979</v>
      </c>
      <c r="AF782" s="5" t="s">
        <v>14</v>
      </c>
      <c r="AG782" s="5">
        <v>1.3959999999999999</v>
      </c>
      <c r="AH782" s="5" t="s">
        <v>5014</v>
      </c>
      <c r="AI782" s="5">
        <v>1</v>
      </c>
    </row>
    <row r="783" spans="1:35" x14ac:dyDescent="0.15">
      <c r="A783" s="3">
        <v>125</v>
      </c>
      <c r="B783" s="5" t="s">
        <v>666</v>
      </c>
      <c r="C783" s="5" t="e">
        <f>INDEX('168-上海理工大学-is05(scie2018)'!$E:$E,MATCH(B783,'168-上海理工大学-is05(scie2018)'!$B:$B,0))</f>
        <v>#N/A</v>
      </c>
      <c r="E783" s="5" t="s">
        <v>5014</v>
      </c>
      <c r="J783" s="5" t="s">
        <v>9101</v>
      </c>
      <c r="U783" s="5" t="s">
        <v>668</v>
      </c>
      <c r="V783" s="5" t="s">
        <v>667</v>
      </c>
      <c r="W783" s="5" t="s">
        <v>669</v>
      </c>
      <c r="X783" s="5">
        <v>2018</v>
      </c>
      <c r="Y783" s="5">
        <v>124</v>
      </c>
      <c r="Z783" s="5">
        <v>12</v>
      </c>
      <c r="AA783" s="5" t="s">
        <v>17</v>
      </c>
      <c r="AB783" s="5" t="s">
        <v>670</v>
      </c>
      <c r="AC783" s="5" t="s">
        <v>671</v>
      </c>
      <c r="AD783" s="5" t="s">
        <v>4185</v>
      </c>
      <c r="AE783" s="5" t="s">
        <v>4186</v>
      </c>
      <c r="AF783" s="5" t="s">
        <v>14</v>
      </c>
      <c r="AG783" s="5">
        <v>1.784</v>
      </c>
      <c r="AH783" s="5" t="s">
        <v>5014</v>
      </c>
      <c r="AI783" s="5">
        <v>1</v>
      </c>
    </row>
    <row r="784" spans="1:35" x14ac:dyDescent="0.15">
      <c r="A784" s="3">
        <v>153</v>
      </c>
      <c r="B784" s="5" t="s">
        <v>814</v>
      </c>
      <c r="C784" s="5" t="e">
        <f>INDEX('168-上海理工大学-is05(scie2018)'!$E:$E,MATCH(B784,'168-上海理工大学-is05(scie2018)'!$B:$B,0))</f>
        <v>#N/A</v>
      </c>
      <c r="E784" s="5" t="s">
        <v>5014</v>
      </c>
      <c r="J784" s="5" t="s">
        <v>9102</v>
      </c>
      <c r="U784" s="5" t="s">
        <v>816</v>
      </c>
      <c r="V784" s="5" t="s">
        <v>815</v>
      </c>
      <c r="W784" s="5" t="s">
        <v>817</v>
      </c>
      <c r="X784" s="5">
        <v>2018</v>
      </c>
      <c r="Y784" s="5">
        <v>5</v>
      </c>
      <c r="Z784" s="5">
        <v>16</v>
      </c>
      <c r="AA784" s="5" t="s">
        <v>17</v>
      </c>
      <c r="AB784" s="5" t="s">
        <v>818</v>
      </c>
      <c r="AC784" s="5" t="s">
        <v>30</v>
      </c>
      <c r="AD784" s="5" t="s">
        <v>4514</v>
      </c>
      <c r="AE784" s="5" t="s">
        <v>4515</v>
      </c>
      <c r="AF784" s="5" t="s">
        <v>14</v>
      </c>
      <c r="AG784" s="5">
        <v>4.7130000000000001</v>
      </c>
      <c r="AH784" s="5" t="s">
        <v>5014</v>
      </c>
      <c r="AI784" s="5">
        <v>1</v>
      </c>
    </row>
    <row r="785" spans="1:35" x14ac:dyDescent="0.15">
      <c r="A785" s="3">
        <v>155</v>
      </c>
      <c r="B785" s="5" t="s">
        <v>824</v>
      </c>
      <c r="C785" s="5" t="e">
        <f>INDEX('168-上海理工大学-is05(scie2018)'!$E:$E,MATCH(B785,'168-上海理工大学-is05(scie2018)'!$B:$B,0))</f>
        <v>#N/A</v>
      </c>
      <c r="E785" s="5" t="s">
        <v>5014</v>
      </c>
      <c r="J785" s="5" t="s">
        <v>9103</v>
      </c>
      <c r="U785" s="5" t="s">
        <v>826</v>
      </c>
      <c r="V785" s="5" t="s">
        <v>825</v>
      </c>
      <c r="W785" s="5" t="s">
        <v>748</v>
      </c>
      <c r="X785" s="5">
        <v>2018</v>
      </c>
      <c r="Y785" s="5">
        <v>8</v>
      </c>
      <c r="Z785" s="5">
        <v>8</v>
      </c>
      <c r="AA785" s="5" t="s">
        <v>17</v>
      </c>
      <c r="AB785" s="5" t="s">
        <v>749</v>
      </c>
      <c r="AC785" s="5" t="s">
        <v>30</v>
      </c>
      <c r="AD785" s="5" t="s">
        <v>4556</v>
      </c>
      <c r="AE785" s="5" t="s">
        <v>4557</v>
      </c>
      <c r="AF785" s="5" t="s">
        <v>14</v>
      </c>
      <c r="AG785" s="5">
        <v>1.579</v>
      </c>
      <c r="AH785" s="5" t="s">
        <v>5014</v>
      </c>
      <c r="AI785" s="5">
        <v>1</v>
      </c>
    </row>
    <row r="786" spans="1:35" x14ac:dyDescent="0.15">
      <c r="A786" s="3">
        <v>172</v>
      </c>
      <c r="B786" s="5" t="s">
        <v>907</v>
      </c>
      <c r="C786" s="5" t="e">
        <f>INDEX('168-上海理工大学-is05(scie2018)'!$E:$E,MATCH(B786,'168-上海理工大学-is05(scie2018)'!$B:$B,0))</f>
        <v>#N/A</v>
      </c>
      <c r="E786" s="5" t="s">
        <v>5014</v>
      </c>
      <c r="J786" s="5" t="s">
        <v>9104</v>
      </c>
      <c r="U786" s="5" t="s">
        <v>909</v>
      </c>
      <c r="V786" s="5" t="s">
        <v>908</v>
      </c>
      <c r="W786" s="5" t="s">
        <v>910</v>
      </c>
      <c r="X786" s="5">
        <v>2018</v>
      </c>
      <c r="Y786" s="5">
        <v>57</v>
      </c>
      <c r="Z786" s="5">
        <v>14</v>
      </c>
      <c r="AA786" s="5" t="s">
        <v>912</v>
      </c>
      <c r="AB786" s="5" t="s">
        <v>911</v>
      </c>
      <c r="AC786" s="5" t="s">
        <v>913</v>
      </c>
      <c r="AD786" s="5" t="s">
        <v>5160</v>
      </c>
      <c r="AE786" s="5" t="s">
        <v>4698</v>
      </c>
      <c r="AF786" s="5" t="s">
        <v>14</v>
      </c>
      <c r="AG786" s="5">
        <v>1.9730000000000001</v>
      </c>
      <c r="AH786" s="5" t="s">
        <v>5014</v>
      </c>
      <c r="AI786" s="5">
        <v>1</v>
      </c>
    </row>
    <row r="787" spans="1:35" x14ac:dyDescent="0.15">
      <c r="A787" s="3">
        <v>220</v>
      </c>
      <c r="B787" s="5" t="s">
        <v>1126</v>
      </c>
      <c r="C787" s="5" t="e">
        <f>INDEX('168-上海理工大学-is05(scie2018)'!$E:$E,MATCH(B787,'168-上海理工大学-is05(scie2018)'!$B:$B,0))</f>
        <v>#N/A</v>
      </c>
      <c r="E787" s="5" t="s">
        <v>5014</v>
      </c>
      <c r="J787" s="5" t="s">
        <v>9103</v>
      </c>
      <c r="U787" s="5" t="s">
        <v>1128</v>
      </c>
      <c r="V787" s="5" t="s">
        <v>1127</v>
      </c>
      <c r="W787" s="5" t="s">
        <v>1129</v>
      </c>
      <c r="X787" s="5">
        <v>2018</v>
      </c>
      <c r="Y787" s="5">
        <v>64</v>
      </c>
      <c r="Z787" s="5">
        <v>1</v>
      </c>
      <c r="AA787" s="5" t="s">
        <v>1131</v>
      </c>
      <c r="AB787" s="5" t="s">
        <v>1130</v>
      </c>
      <c r="AC787" s="5" t="s">
        <v>30</v>
      </c>
      <c r="AD787" s="5" t="s">
        <v>4984</v>
      </c>
      <c r="AE787" s="5" t="s">
        <v>4557</v>
      </c>
      <c r="AF787" s="5" t="s">
        <v>14</v>
      </c>
      <c r="AG787" s="5">
        <v>0.86</v>
      </c>
      <c r="AH787" s="5" t="s">
        <v>5014</v>
      </c>
      <c r="AI787" s="5">
        <v>1</v>
      </c>
    </row>
    <row r="788" spans="1:35" x14ac:dyDescent="0.15">
      <c r="A788" s="3">
        <v>223</v>
      </c>
      <c r="B788" s="5" t="s">
        <v>1141</v>
      </c>
      <c r="C788" s="5" t="e">
        <f>INDEX('168-上海理工大学-is05(scie2018)'!$E:$E,MATCH(B788,'168-上海理工大学-is05(scie2018)'!$B:$B,0))</f>
        <v>#N/A</v>
      </c>
      <c r="E788" s="5" t="s">
        <v>5014</v>
      </c>
      <c r="J788" s="5" t="s">
        <v>9103</v>
      </c>
      <c r="U788" s="5" t="s">
        <v>1143</v>
      </c>
      <c r="V788" s="5" t="s">
        <v>1142</v>
      </c>
      <c r="W788" s="5" t="s">
        <v>748</v>
      </c>
      <c r="X788" s="5">
        <v>2018</v>
      </c>
      <c r="Y788" s="5">
        <v>8</v>
      </c>
      <c r="Z788" s="5">
        <v>1</v>
      </c>
      <c r="AA788" s="5" t="s">
        <v>17</v>
      </c>
      <c r="AB788" s="5" t="s">
        <v>749</v>
      </c>
      <c r="AC788" s="5" t="s">
        <v>30</v>
      </c>
      <c r="AD788" s="5" t="s">
        <v>4993</v>
      </c>
      <c r="AE788" s="5" t="s">
        <v>4557</v>
      </c>
      <c r="AF788" s="5" t="s">
        <v>14</v>
      </c>
      <c r="AG788" s="5">
        <v>1.579</v>
      </c>
      <c r="AH788" s="5" t="s">
        <v>5014</v>
      </c>
      <c r="AI788" s="5">
        <v>1</v>
      </c>
    </row>
    <row r="789" spans="1:35" x14ac:dyDescent="0.15">
      <c r="A789" s="3">
        <v>242</v>
      </c>
      <c r="B789" s="5" t="s">
        <v>1239</v>
      </c>
      <c r="C789" s="5" t="e">
        <f>INDEX('168-上海理工大学-is05(scie2018)'!$E:$E,MATCH(B789,'168-上海理工大学-is05(scie2018)'!$B:$B,0))</f>
        <v>#N/A</v>
      </c>
      <c r="E789" s="5" t="s">
        <v>5014</v>
      </c>
      <c r="J789" s="5" t="s">
        <v>9105</v>
      </c>
      <c r="U789" s="5" t="s">
        <v>1241</v>
      </c>
      <c r="V789" s="5" t="s">
        <v>1240</v>
      </c>
      <c r="W789" s="5" t="s">
        <v>1185</v>
      </c>
      <c r="X789" s="5">
        <v>2018</v>
      </c>
      <c r="Y789" s="5">
        <v>26</v>
      </c>
      <c r="Z789" s="5">
        <v>24</v>
      </c>
      <c r="AA789" s="5" t="s">
        <v>1242</v>
      </c>
      <c r="AB789" s="5" t="s">
        <v>1186</v>
      </c>
      <c r="AC789" s="5" t="s">
        <v>1243</v>
      </c>
      <c r="AD789" s="5" t="s">
        <v>4229</v>
      </c>
      <c r="AE789" s="5" t="s">
        <v>4230</v>
      </c>
      <c r="AF789" s="5" t="s">
        <v>14</v>
      </c>
      <c r="AG789" s="5">
        <v>3.5609999999999999</v>
      </c>
      <c r="AH789" s="5" t="s">
        <v>5014</v>
      </c>
      <c r="AI789" s="5">
        <v>1</v>
      </c>
    </row>
    <row r="790" spans="1:35" x14ac:dyDescent="0.15">
      <c r="A790" s="3">
        <v>271</v>
      </c>
      <c r="B790" s="5" t="s">
        <v>1389</v>
      </c>
      <c r="C790" s="5" t="e">
        <f>INDEX('168-上海理工大学-is05(scie2018)'!$E:$E,MATCH(B790,'168-上海理工大学-is05(scie2018)'!$B:$B,0))</f>
        <v>#N/A</v>
      </c>
      <c r="E790" s="5" t="s">
        <v>5014</v>
      </c>
      <c r="J790" s="5" t="s">
        <v>9106</v>
      </c>
      <c r="U790" s="5" t="s">
        <v>1391</v>
      </c>
      <c r="V790" s="5" t="s">
        <v>1390</v>
      </c>
      <c r="W790" s="5" t="s">
        <v>1296</v>
      </c>
      <c r="X790" s="5">
        <v>2018</v>
      </c>
      <c r="Y790" s="5">
        <v>424</v>
      </c>
      <c r="AA790" s="5" t="s">
        <v>1392</v>
      </c>
      <c r="AB790" s="5" t="s">
        <v>1297</v>
      </c>
      <c r="AC790" s="5" t="s">
        <v>254</v>
      </c>
      <c r="AD790" s="5" t="s">
        <v>5308</v>
      </c>
      <c r="AE790" s="5" t="s">
        <v>4410</v>
      </c>
      <c r="AF790" s="5" t="s">
        <v>14</v>
      </c>
      <c r="AG790" s="5">
        <v>1.9610000000000001</v>
      </c>
      <c r="AH790" s="5" t="s">
        <v>5014</v>
      </c>
      <c r="AI790" s="5">
        <v>1</v>
      </c>
    </row>
    <row r="791" spans="1:35" x14ac:dyDescent="0.15">
      <c r="A791" s="3">
        <v>274</v>
      </c>
      <c r="B791" s="5" t="s">
        <v>1401</v>
      </c>
      <c r="C791" s="5" t="e">
        <f>INDEX('168-上海理工大学-is05(scie2018)'!$E:$E,MATCH(B791,'168-上海理工大学-is05(scie2018)'!$B:$B,0))</f>
        <v>#N/A</v>
      </c>
      <c r="E791" s="5" t="s">
        <v>5014</v>
      </c>
      <c r="J791" s="5" t="s">
        <v>6429</v>
      </c>
      <c r="U791" s="5" t="s">
        <v>1403</v>
      </c>
      <c r="V791" s="5" t="s">
        <v>1402</v>
      </c>
      <c r="W791" s="5" t="s">
        <v>1185</v>
      </c>
      <c r="X791" s="5">
        <v>2018</v>
      </c>
      <c r="Y791" s="5">
        <v>26</v>
      </c>
      <c r="Z791" s="5">
        <v>19</v>
      </c>
      <c r="AA791" s="5" t="s">
        <v>1404</v>
      </c>
      <c r="AB791" s="5" t="s">
        <v>1186</v>
      </c>
      <c r="AC791" s="5" t="s">
        <v>1405</v>
      </c>
      <c r="AD791" s="5" t="s">
        <v>4418</v>
      </c>
      <c r="AE791" s="5" t="s">
        <v>4419</v>
      </c>
      <c r="AF791" s="5" t="s">
        <v>14</v>
      </c>
      <c r="AG791" s="5">
        <v>3.5609999999999999</v>
      </c>
      <c r="AH791" s="5" t="s">
        <v>5014</v>
      </c>
      <c r="AI791" s="5">
        <v>1</v>
      </c>
    </row>
    <row r="792" spans="1:35" x14ac:dyDescent="0.15">
      <c r="A792" s="3">
        <v>283</v>
      </c>
      <c r="B792" s="5" t="s">
        <v>1441</v>
      </c>
      <c r="C792" s="5" t="e">
        <f>INDEX('168-上海理工大学-is05(scie2018)'!$E:$E,MATCH(B792,'168-上海理工大学-is05(scie2018)'!$B:$B,0))</f>
        <v>#N/A</v>
      </c>
      <c r="E792" s="5" t="s">
        <v>5014</v>
      </c>
      <c r="J792" s="5" t="s">
        <v>9105</v>
      </c>
      <c r="U792" s="5" t="s">
        <v>1443</v>
      </c>
      <c r="V792" s="5" t="s">
        <v>1442</v>
      </c>
      <c r="W792" s="5" t="s">
        <v>1258</v>
      </c>
      <c r="X792" s="5">
        <v>2018</v>
      </c>
      <c r="Y792" s="5">
        <v>43</v>
      </c>
      <c r="Z792" s="5">
        <v>16</v>
      </c>
      <c r="AA792" s="5" t="s">
        <v>1444</v>
      </c>
      <c r="AB792" s="5" t="s">
        <v>1259</v>
      </c>
      <c r="AC792" s="5" t="s">
        <v>1445</v>
      </c>
      <c r="AD792" s="5" t="s">
        <v>4525</v>
      </c>
      <c r="AE792" s="5" t="s">
        <v>4526</v>
      </c>
      <c r="AF792" s="5" t="s">
        <v>14</v>
      </c>
      <c r="AG792" s="5">
        <v>3.8660000000000001</v>
      </c>
      <c r="AH792" s="5" t="s">
        <v>5014</v>
      </c>
      <c r="AI792" s="5">
        <v>1</v>
      </c>
    </row>
    <row r="793" spans="1:35" x14ac:dyDescent="0.15">
      <c r="A793" s="3">
        <v>309</v>
      </c>
      <c r="B793" s="5" t="s">
        <v>1570</v>
      </c>
      <c r="C793" s="5" t="e">
        <f>INDEX('168-上海理工大学-is05(scie2018)'!$E:$E,MATCH(B793,'168-上海理工大学-is05(scie2018)'!$B:$B,0))</f>
        <v>#N/A</v>
      </c>
      <c r="E793" s="5" t="s">
        <v>5014</v>
      </c>
      <c r="J793" s="5" t="s">
        <v>9107</v>
      </c>
      <c r="U793" s="5" t="s">
        <v>1572</v>
      </c>
      <c r="V793" s="5" t="s">
        <v>1571</v>
      </c>
      <c r="W793" s="5" t="s">
        <v>1276</v>
      </c>
      <c r="X793" s="5">
        <v>2018</v>
      </c>
      <c r="Y793" s="5">
        <v>79</v>
      </c>
      <c r="AA793" s="5" t="s">
        <v>1573</v>
      </c>
      <c r="AB793" s="5" t="s">
        <v>1277</v>
      </c>
      <c r="AC793" s="5" t="s">
        <v>30</v>
      </c>
      <c r="AD793" s="5" t="s">
        <v>5314</v>
      </c>
      <c r="AE793" s="5" t="s">
        <v>4714</v>
      </c>
      <c r="AF793" s="5" t="s">
        <v>14</v>
      </c>
      <c r="AG793" s="5">
        <v>2.6869999999999998</v>
      </c>
      <c r="AH793" s="5" t="s">
        <v>5014</v>
      </c>
      <c r="AI793" s="5">
        <v>1</v>
      </c>
    </row>
    <row r="794" spans="1:35" x14ac:dyDescent="0.15">
      <c r="A794" s="3">
        <v>335</v>
      </c>
      <c r="B794" s="5" t="s">
        <v>1689</v>
      </c>
      <c r="C794" s="5" t="e">
        <f>INDEX('168-上海理工大学-is05(scie2018)'!$E:$E,MATCH(B794,'168-上海理工大学-is05(scie2018)'!$B:$B,0))</f>
        <v>#N/A</v>
      </c>
      <c r="E794" s="5" t="s">
        <v>5014</v>
      </c>
      <c r="J794" s="5" t="s">
        <v>9108</v>
      </c>
      <c r="U794" s="5" t="s">
        <v>1691</v>
      </c>
      <c r="V794" s="5" t="s">
        <v>1690</v>
      </c>
      <c r="W794" s="5" t="s">
        <v>1498</v>
      </c>
      <c r="X794" s="5">
        <v>2018</v>
      </c>
      <c r="Y794" s="5">
        <v>77</v>
      </c>
      <c r="Z794" s="5">
        <v>5</v>
      </c>
      <c r="AA794" s="5" t="s">
        <v>1692</v>
      </c>
      <c r="AB794" s="5" t="s">
        <v>1499</v>
      </c>
      <c r="AC794" s="5" t="s">
        <v>1693</v>
      </c>
      <c r="AD794" s="5" t="s">
        <v>5248</v>
      </c>
      <c r="AE794" s="5" t="s">
        <v>4812</v>
      </c>
      <c r="AF794" s="5" t="s">
        <v>14</v>
      </c>
      <c r="AG794" s="5">
        <v>2.101</v>
      </c>
      <c r="AH794" s="5" t="s">
        <v>5014</v>
      </c>
      <c r="AI794" s="5">
        <v>1</v>
      </c>
    </row>
    <row r="795" spans="1:35" x14ac:dyDescent="0.15">
      <c r="A795" s="3">
        <v>349</v>
      </c>
      <c r="B795" s="5" t="s">
        <v>1760</v>
      </c>
      <c r="C795" s="5" t="e">
        <f>INDEX('168-上海理工大学-is05(scie2018)'!$E:$E,MATCH(B795,'168-上海理工大学-is05(scie2018)'!$B:$B,0))</f>
        <v>#N/A</v>
      </c>
      <c r="E795" s="5" t="s">
        <v>5014</v>
      </c>
      <c r="J795" s="5" t="s">
        <v>9109</v>
      </c>
      <c r="U795" s="5" t="s">
        <v>1762</v>
      </c>
      <c r="V795" s="5" t="s">
        <v>1761</v>
      </c>
      <c r="W795" s="5" t="s">
        <v>1498</v>
      </c>
      <c r="X795" s="5">
        <v>2018</v>
      </c>
      <c r="Y795" s="5">
        <v>77</v>
      </c>
      <c r="Z795" s="5">
        <v>4</v>
      </c>
      <c r="AA795" s="5" t="s">
        <v>1763</v>
      </c>
      <c r="AB795" s="5" t="s">
        <v>1499</v>
      </c>
      <c r="AC795" s="5" t="s">
        <v>30</v>
      </c>
      <c r="AD795" s="5" t="s">
        <v>5252</v>
      </c>
      <c r="AE795" s="5" t="s">
        <v>4846</v>
      </c>
      <c r="AF795" s="5" t="s">
        <v>14</v>
      </c>
      <c r="AG795" s="5">
        <v>2.101</v>
      </c>
      <c r="AH795" s="5" t="s">
        <v>5014</v>
      </c>
      <c r="AI795" s="5">
        <v>1</v>
      </c>
    </row>
    <row r="796" spans="1:35" x14ac:dyDescent="0.15">
      <c r="A796" s="3">
        <v>357</v>
      </c>
      <c r="B796" s="5" t="s">
        <v>1792</v>
      </c>
      <c r="C796" s="5" t="e">
        <f>INDEX('168-上海理工大学-is05(scie2018)'!$E:$E,MATCH(B796,'168-上海理工大学-is05(scie2018)'!$B:$B,0))</f>
        <v>#N/A</v>
      </c>
      <c r="E796" s="5" t="s">
        <v>5014</v>
      </c>
      <c r="J796" s="5" t="s">
        <v>9110</v>
      </c>
      <c r="U796" s="5" t="s">
        <v>1794</v>
      </c>
      <c r="V796" s="5" t="s">
        <v>1793</v>
      </c>
      <c r="W796" s="5" t="s">
        <v>1795</v>
      </c>
      <c r="X796" s="5">
        <v>2018</v>
      </c>
      <c r="Y796" s="5">
        <v>48</v>
      </c>
      <c r="Z796" s="5">
        <v>3</v>
      </c>
      <c r="AA796" s="5" t="s">
        <v>1797</v>
      </c>
      <c r="AB796" s="5" t="s">
        <v>1796</v>
      </c>
      <c r="AC796" s="5" t="s">
        <v>254</v>
      </c>
      <c r="AD796" s="5" t="s">
        <v>4876</v>
      </c>
      <c r="AE796" s="5" t="s">
        <v>4134</v>
      </c>
      <c r="AF796" s="5" t="s">
        <v>14</v>
      </c>
      <c r="AG796" s="5">
        <v>1.054</v>
      </c>
      <c r="AH796" s="5" t="s">
        <v>5014</v>
      </c>
      <c r="AI796" s="5">
        <v>1</v>
      </c>
    </row>
    <row r="797" spans="1:35" x14ac:dyDescent="0.15">
      <c r="A797" s="3">
        <v>363</v>
      </c>
      <c r="B797" s="5" t="s">
        <v>1828</v>
      </c>
      <c r="C797" s="5" t="e">
        <f>INDEX('168-上海理工大学-is05(scie2018)'!$E:$E,MATCH(B797,'168-上海理工大学-is05(scie2018)'!$B:$B,0))</f>
        <v>#N/A</v>
      </c>
      <c r="E797" s="5" t="s">
        <v>5014</v>
      </c>
      <c r="J797" s="5" t="s">
        <v>9106</v>
      </c>
      <c r="U797" s="5" t="s">
        <v>1830</v>
      </c>
      <c r="V797" s="5" t="s">
        <v>1829</v>
      </c>
      <c r="W797" s="5" t="s">
        <v>1825</v>
      </c>
      <c r="X797" s="5">
        <v>2018</v>
      </c>
      <c r="Y797" s="5">
        <v>169</v>
      </c>
      <c r="AA797" s="5" t="s">
        <v>1831</v>
      </c>
      <c r="AB797" s="5" t="s">
        <v>1826</v>
      </c>
      <c r="AC797" s="5" t="s">
        <v>254</v>
      </c>
      <c r="AD797" s="5" t="s">
        <v>4958</v>
      </c>
      <c r="AE797" s="5" t="s">
        <v>4410</v>
      </c>
      <c r="AF797" s="5" t="s">
        <v>14</v>
      </c>
      <c r="AG797" s="5">
        <v>1.9139999999999999</v>
      </c>
      <c r="AH797" s="5" t="s">
        <v>5014</v>
      </c>
      <c r="AI797" s="5">
        <v>1</v>
      </c>
    </row>
    <row r="798" spans="1:35" x14ac:dyDescent="0.15">
      <c r="A798" s="3">
        <v>370</v>
      </c>
      <c r="B798" s="5" t="s">
        <v>1860</v>
      </c>
      <c r="C798" s="5" t="e">
        <f>INDEX('168-上海理工大学-is05(scie2018)'!$E:$E,MATCH(B798,'168-上海理工大学-is05(scie2018)'!$B:$B,0))</f>
        <v>#N/A</v>
      </c>
      <c r="E798" s="5" t="s">
        <v>5014</v>
      </c>
      <c r="J798" s="5" t="s">
        <v>9111</v>
      </c>
      <c r="U798" s="5" t="s">
        <v>1862</v>
      </c>
      <c r="V798" s="5" t="s">
        <v>1861</v>
      </c>
      <c r="W798" s="5" t="s">
        <v>1825</v>
      </c>
      <c r="X798" s="5">
        <v>2018</v>
      </c>
      <c r="Y798" s="5">
        <v>157</v>
      </c>
      <c r="AA798" s="5" t="s">
        <v>1863</v>
      </c>
      <c r="AB798" s="5" t="s">
        <v>1826</v>
      </c>
      <c r="AC798" s="5" t="s">
        <v>30</v>
      </c>
      <c r="AD798" s="5" t="s">
        <v>5256</v>
      </c>
      <c r="AE798" s="5" t="s">
        <v>4133</v>
      </c>
      <c r="AF798" s="5" t="s">
        <v>14</v>
      </c>
      <c r="AG798" s="5">
        <v>1.9139999999999999</v>
      </c>
      <c r="AH798" s="5" t="s">
        <v>5014</v>
      </c>
      <c r="AI798" s="5">
        <v>1</v>
      </c>
    </row>
    <row r="799" spans="1:35" x14ac:dyDescent="0.15">
      <c r="A799" s="3">
        <v>371</v>
      </c>
      <c r="B799" s="5" t="s">
        <v>1864</v>
      </c>
      <c r="C799" s="5" t="e">
        <f>INDEX('168-上海理工大学-is05(scie2018)'!$E:$E,MATCH(B799,'168-上海理工大学-is05(scie2018)'!$B:$B,0))</f>
        <v>#N/A</v>
      </c>
      <c r="E799" s="5" t="s">
        <v>5014</v>
      </c>
      <c r="J799" s="5" t="s">
        <v>6904</v>
      </c>
      <c r="U799" s="5" t="s">
        <v>1866</v>
      </c>
      <c r="V799" s="5" t="s">
        <v>1865</v>
      </c>
      <c r="W799" s="5" t="s">
        <v>1825</v>
      </c>
      <c r="X799" s="5">
        <v>2018</v>
      </c>
      <c r="Y799" s="5">
        <v>157</v>
      </c>
      <c r="AA799" s="5" t="s">
        <v>1867</v>
      </c>
      <c r="AB799" s="5" t="s">
        <v>1826</v>
      </c>
      <c r="AC799" s="5" t="s">
        <v>254</v>
      </c>
      <c r="AD799" s="5" t="s">
        <v>5257</v>
      </c>
      <c r="AE799" s="5" t="s">
        <v>4134</v>
      </c>
      <c r="AF799" s="5" t="s">
        <v>14</v>
      </c>
      <c r="AG799" s="5">
        <v>1.9139999999999999</v>
      </c>
      <c r="AH799" s="5" t="s">
        <v>5014</v>
      </c>
      <c r="AI799" s="5">
        <v>1</v>
      </c>
    </row>
    <row r="800" spans="1:35" x14ac:dyDescent="0.15">
      <c r="A800" s="3">
        <v>372</v>
      </c>
      <c r="B800" s="5" t="s">
        <v>1868</v>
      </c>
      <c r="C800" s="5" t="e">
        <f>INDEX('168-上海理工大学-is05(scie2018)'!$E:$E,MATCH(B800,'168-上海理工大学-is05(scie2018)'!$B:$B,0))</f>
        <v>#N/A</v>
      </c>
      <c r="E800" s="5" t="s">
        <v>5014</v>
      </c>
      <c r="J800" s="5" t="s">
        <v>9112</v>
      </c>
      <c r="U800" s="5" t="s">
        <v>1870</v>
      </c>
      <c r="V800" s="5" t="s">
        <v>1869</v>
      </c>
      <c r="W800" s="5" t="s">
        <v>1825</v>
      </c>
      <c r="X800" s="5">
        <v>2018</v>
      </c>
      <c r="Y800" s="5">
        <v>157</v>
      </c>
      <c r="AA800" s="5" t="s">
        <v>1871</v>
      </c>
      <c r="AB800" s="5" t="s">
        <v>1826</v>
      </c>
      <c r="AC800" s="5" t="s">
        <v>254</v>
      </c>
      <c r="AD800" s="5" t="s">
        <v>5258</v>
      </c>
      <c r="AE800" s="5" t="s">
        <v>4134</v>
      </c>
      <c r="AF800" s="5" t="s">
        <v>14</v>
      </c>
      <c r="AG800" s="5">
        <v>1.9139999999999999</v>
      </c>
      <c r="AH800" s="5" t="s">
        <v>5014</v>
      </c>
      <c r="AI800" s="5">
        <v>1</v>
      </c>
    </row>
    <row r="801" spans="1:35" x14ac:dyDescent="0.15">
      <c r="A801" s="3">
        <v>392</v>
      </c>
      <c r="B801" s="5" t="s">
        <v>1979</v>
      </c>
      <c r="C801" s="5" t="e">
        <f>INDEX('168-上海理工大学-is05(scie2018)'!$E:$E,MATCH(B801,'168-上海理工大学-is05(scie2018)'!$B:$B,0))</f>
        <v>#N/A</v>
      </c>
      <c r="E801" s="5" t="s">
        <v>5014</v>
      </c>
      <c r="J801" s="5" t="s">
        <v>9113</v>
      </c>
      <c r="U801" s="5" t="s">
        <v>1981</v>
      </c>
      <c r="V801" s="5" t="s">
        <v>1980</v>
      </c>
      <c r="W801" s="5" t="s">
        <v>1982</v>
      </c>
      <c r="X801" s="5">
        <v>2018</v>
      </c>
      <c r="Y801" s="5">
        <v>33</v>
      </c>
      <c r="Z801" s="5">
        <v>6</v>
      </c>
      <c r="AA801" s="5" t="s">
        <v>1984</v>
      </c>
      <c r="AB801" s="5" t="s">
        <v>1983</v>
      </c>
      <c r="AC801" s="5" t="s">
        <v>1985</v>
      </c>
      <c r="AD801" s="5" t="s">
        <v>4255</v>
      </c>
      <c r="AE801" s="5" t="s">
        <v>4256</v>
      </c>
      <c r="AF801" s="5" t="s">
        <v>14</v>
      </c>
      <c r="AG801" s="5">
        <v>4.4640000000000004</v>
      </c>
      <c r="AH801" s="5" t="s">
        <v>5014</v>
      </c>
      <c r="AI801" s="5">
        <v>1</v>
      </c>
    </row>
    <row r="802" spans="1:35" x14ac:dyDescent="0.15">
      <c r="A802" s="3">
        <v>397</v>
      </c>
      <c r="B802" s="5" t="s">
        <v>2008</v>
      </c>
      <c r="C802" s="5" t="e">
        <f>INDEX('168-上海理工大学-is05(scie2018)'!$E:$E,MATCH(B802,'168-上海理工大学-is05(scie2018)'!$B:$B,0))</f>
        <v>#N/A</v>
      </c>
      <c r="E802" s="5" t="s">
        <v>5014</v>
      </c>
      <c r="J802" s="5" t="s">
        <v>6310</v>
      </c>
      <c r="U802" s="5" t="s">
        <v>2010</v>
      </c>
      <c r="V802" s="5" t="s">
        <v>2009</v>
      </c>
      <c r="W802" s="5" t="s">
        <v>2011</v>
      </c>
      <c r="X802" s="5">
        <v>2018</v>
      </c>
      <c r="Y802" s="5">
        <v>94</v>
      </c>
      <c r="AA802" s="5" t="s">
        <v>2013</v>
      </c>
      <c r="AB802" s="5" t="s">
        <v>2012</v>
      </c>
      <c r="AC802" s="5" t="s">
        <v>30</v>
      </c>
      <c r="AD802" s="5" t="s">
        <v>4306</v>
      </c>
      <c r="AE802" s="5" t="s">
        <v>4307</v>
      </c>
      <c r="AF802" s="5" t="s">
        <v>14</v>
      </c>
      <c r="AG802" s="5">
        <v>2.3130000000000002</v>
      </c>
      <c r="AH802" s="5" t="s">
        <v>5014</v>
      </c>
      <c r="AI802" s="5">
        <v>1</v>
      </c>
    </row>
    <row r="803" spans="1:35" x14ac:dyDescent="0.15">
      <c r="A803" s="3">
        <v>407</v>
      </c>
      <c r="B803" s="5" t="s">
        <v>2061</v>
      </c>
      <c r="C803" s="5" t="e">
        <f>INDEX('168-上海理工大学-is05(scie2018)'!$E:$E,MATCH(B803,'168-上海理工大学-is05(scie2018)'!$B:$B,0))</f>
        <v>#N/A</v>
      </c>
      <c r="E803" s="5" t="s">
        <v>5014</v>
      </c>
      <c r="J803" s="5" t="s">
        <v>9104</v>
      </c>
      <c r="U803" s="5" t="s">
        <v>2063</v>
      </c>
      <c r="V803" s="5" t="s">
        <v>2062</v>
      </c>
      <c r="W803" s="5" t="s">
        <v>2064</v>
      </c>
      <c r="X803" s="5">
        <v>2018</v>
      </c>
      <c r="Y803" s="5">
        <v>146</v>
      </c>
      <c r="AA803" s="5" t="s">
        <v>2066</v>
      </c>
      <c r="AB803" s="5" t="s">
        <v>2065</v>
      </c>
      <c r="AC803" s="5" t="s">
        <v>99</v>
      </c>
      <c r="AD803" s="5" t="s">
        <v>4393</v>
      </c>
      <c r="AE803" s="5" t="s">
        <v>4394</v>
      </c>
      <c r="AF803" s="5" t="s">
        <v>14</v>
      </c>
      <c r="AG803" s="5">
        <v>4.1340000000000003</v>
      </c>
      <c r="AH803" s="5" t="s">
        <v>5014</v>
      </c>
      <c r="AI803" s="5">
        <v>1</v>
      </c>
    </row>
    <row r="804" spans="1:35" x14ac:dyDescent="0.15">
      <c r="A804" s="3">
        <v>412</v>
      </c>
      <c r="B804" s="5" t="s">
        <v>2086</v>
      </c>
      <c r="C804" s="5" t="e">
        <f>INDEX('168-上海理工大学-is05(scie2018)'!$E:$E,MATCH(B804,'168-上海理工大学-is05(scie2018)'!$B:$B,0))</f>
        <v>#N/A</v>
      </c>
      <c r="E804" s="5" t="s">
        <v>5014</v>
      </c>
      <c r="J804" s="5" t="s">
        <v>9114</v>
      </c>
      <c r="U804" s="5" t="s">
        <v>2088</v>
      </c>
      <c r="V804" s="5" t="s">
        <v>2087</v>
      </c>
      <c r="W804" s="5" t="s">
        <v>1960</v>
      </c>
      <c r="X804" s="5">
        <v>2018</v>
      </c>
      <c r="Y804" s="5">
        <v>30</v>
      </c>
      <c r="Z804" s="5">
        <v>18</v>
      </c>
      <c r="AA804" s="5" t="s">
        <v>2089</v>
      </c>
      <c r="AB804" s="5" t="s">
        <v>1961</v>
      </c>
      <c r="AC804" s="5" t="s">
        <v>1243</v>
      </c>
      <c r="AD804" s="5" t="s">
        <v>4426</v>
      </c>
      <c r="AE804" s="5" t="s">
        <v>4427</v>
      </c>
      <c r="AF804" s="5" t="s">
        <v>14</v>
      </c>
      <c r="AG804" s="5">
        <v>2.5529999999999999</v>
      </c>
      <c r="AH804" s="5" t="s">
        <v>5014</v>
      </c>
      <c r="AI804" s="5">
        <v>1</v>
      </c>
    </row>
    <row r="805" spans="1:35" x14ac:dyDescent="0.15">
      <c r="A805" s="3">
        <v>477</v>
      </c>
      <c r="B805" s="5" t="s">
        <v>2402</v>
      </c>
      <c r="C805" s="5" t="e">
        <f>INDEX('168-上海理工大学-is05(scie2018)'!$E:$E,MATCH(B805,'168-上海理工大学-is05(scie2018)'!$B:$B,0))</f>
        <v>#N/A</v>
      </c>
      <c r="E805" s="5" t="s">
        <v>5014</v>
      </c>
      <c r="J805" s="5" t="s">
        <v>9104</v>
      </c>
      <c r="U805" s="5" t="s">
        <v>2404</v>
      </c>
      <c r="V805" s="5" t="s">
        <v>2403</v>
      </c>
      <c r="W805" s="5" t="s">
        <v>2064</v>
      </c>
      <c r="X805" s="5">
        <v>2018</v>
      </c>
      <c r="Y805" s="5">
        <v>138</v>
      </c>
      <c r="AA805" s="5" t="s">
        <v>2405</v>
      </c>
      <c r="AB805" s="5" t="s">
        <v>2065</v>
      </c>
      <c r="AC805" s="5" t="s">
        <v>99</v>
      </c>
      <c r="AD805" s="5" t="s">
        <v>4754</v>
      </c>
      <c r="AE805" s="5" t="s">
        <v>4755</v>
      </c>
      <c r="AF805" s="5" t="s">
        <v>14</v>
      </c>
      <c r="AG805" s="5">
        <v>4.1340000000000003</v>
      </c>
      <c r="AH805" s="5" t="s">
        <v>5014</v>
      </c>
      <c r="AI805" s="5">
        <v>1</v>
      </c>
    </row>
    <row r="806" spans="1:35" x14ac:dyDescent="0.15">
      <c r="A806" s="3">
        <v>498</v>
      </c>
      <c r="B806" s="5" t="s">
        <v>2505</v>
      </c>
      <c r="C806" s="5" t="e">
        <f>INDEX('168-上海理工大学-is05(scie2018)'!$E:$E,MATCH(B806,'168-上海理工大学-is05(scie2018)'!$B:$B,0))</f>
        <v>#N/A</v>
      </c>
      <c r="E806" s="5" t="s">
        <v>5014</v>
      </c>
      <c r="J806" s="5" t="s">
        <v>6544</v>
      </c>
      <c r="U806" s="5" t="s">
        <v>2507</v>
      </c>
      <c r="V806" s="5" t="s">
        <v>2506</v>
      </c>
      <c r="W806" s="5" t="s">
        <v>2098</v>
      </c>
      <c r="X806" s="5">
        <v>2018</v>
      </c>
      <c r="Y806" s="5">
        <v>10</v>
      </c>
      <c r="Z806" s="5">
        <v>1</v>
      </c>
      <c r="AA806" s="5" t="s">
        <v>17</v>
      </c>
      <c r="AB806" s="5" t="s">
        <v>2099</v>
      </c>
      <c r="AC806" s="5" t="s">
        <v>2508</v>
      </c>
      <c r="AD806" s="5" t="s">
        <v>5172</v>
      </c>
      <c r="AE806" s="5" t="s">
        <v>4854</v>
      </c>
      <c r="AF806" s="5" t="s">
        <v>14</v>
      </c>
      <c r="AG806" s="5">
        <v>2.7290000000000001</v>
      </c>
      <c r="AH806" s="5" t="s">
        <v>5014</v>
      </c>
      <c r="AI806" s="5">
        <v>1</v>
      </c>
    </row>
    <row r="807" spans="1:35" x14ac:dyDescent="0.15">
      <c r="A807" s="3">
        <v>506</v>
      </c>
      <c r="B807" s="5" t="s">
        <v>2543</v>
      </c>
      <c r="C807" s="5" t="e">
        <f>INDEX('168-上海理工大学-is05(scie2018)'!$E:$E,MATCH(B807,'168-上海理工大学-is05(scie2018)'!$B:$B,0))</f>
        <v>#N/A</v>
      </c>
      <c r="E807" s="5" t="s">
        <v>5014</v>
      </c>
      <c r="G807" s="8" t="s">
        <v>6817</v>
      </c>
      <c r="H807" s="5" t="s">
        <v>6816</v>
      </c>
      <c r="I807" s="8" t="s">
        <v>6817</v>
      </c>
      <c r="J807" s="5" t="s">
        <v>6816</v>
      </c>
      <c r="U807" s="5" t="s">
        <v>2545</v>
      </c>
      <c r="V807" s="5" t="s">
        <v>2544</v>
      </c>
      <c r="W807" s="5" t="s">
        <v>2546</v>
      </c>
      <c r="X807" s="5">
        <v>2018</v>
      </c>
      <c r="Y807" s="5">
        <v>6</v>
      </c>
      <c r="AA807" s="5" t="s">
        <v>2548</v>
      </c>
      <c r="AB807" s="5" t="s">
        <v>2547</v>
      </c>
      <c r="AC807" s="5" t="s">
        <v>30</v>
      </c>
      <c r="AD807" s="5" t="s">
        <v>4922</v>
      </c>
      <c r="AE807" s="5" t="s">
        <v>4923</v>
      </c>
      <c r="AF807" s="5" t="s">
        <v>14</v>
      </c>
      <c r="AG807" s="5">
        <v>4.0979999999999999</v>
      </c>
      <c r="AH807" s="5" t="s">
        <v>5014</v>
      </c>
      <c r="AI807" s="5">
        <v>1</v>
      </c>
    </row>
    <row r="808" spans="1:35" x14ac:dyDescent="0.15">
      <c r="A808" s="3">
        <v>511</v>
      </c>
      <c r="B808" s="5" t="s">
        <v>2570</v>
      </c>
      <c r="C808" s="5" t="e">
        <f>INDEX('168-上海理工大学-is05(scie2018)'!$E:$E,MATCH(B808,'168-上海理工大学-is05(scie2018)'!$B:$B,0))</f>
        <v>#N/A</v>
      </c>
      <c r="E808" s="5" t="s">
        <v>5014</v>
      </c>
      <c r="G808" s="8" t="s">
        <v>6817</v>
      </c>
      <c r="H808" s="5" t="s">
        <v>6816</v>
      </c>
      <c r="I808" s="8" t="s">
        <v>6817</v>
      </c>
      <c r="J808" s="5" t="s">
        <v>6816</v>
      </c>
      <c r="U808" s="5" t="s">
        <v>2572</v>
      </c>
      <c r="V808" s="5" t="s">
        <v>2571</v>
      </c>
      <c r="W808" s="5" t="s">
        <v>2546</v>
      </c>
      <c r="X808" s="5">
        <v>2018</v>
      </c>
      <c r="Y808" s="5">
        <v>6</v>
      </c>
      <c r="AA808" s="5" t="s">
        <v>2573</v>
      </c>
      <c r="AB808" s="5" t="s">
        <v>2547</v>
      </c>
      <c r="AC808" s="5" t="s">
        <v>248</v>
      </c>
      <c r="AD808" s="5" t="s">
        <v>4942</v>
      </c>
      <c r="AE808" s="5" t="s">
        <v>4943</v>
      </c>
      <c r="AF808" s="5" t="s">
        <v>14</v>
      </c>
      <c r="AG808" s="5">
        <v>4.0979999999999999</v>
      </c>
      <c r="AH808" s="5" t="s">
        <v>5014</v>
      </c>
      <c r="AI808" s="5">
        <v>1</v>
      </c>
    </row>
    <row r="809" spans="1:35" x14ac:dyDescent="0.15">
      <c r="A809" s="3">
        <v>516</v>
      </c>
      <c r="B809" s="5" t="s">
        <v>2592</v>
      </c>
      <c r="C809" s="5" t="e">
        <f>INDEX('168-上海理工大学-is05(scie2018)'!$E:$E,MATCH(B809,'168-上海理工大学-is05(scie2018)'!$B:$B,0))</f>
        <v>#N/A</v>
      </c>
      <c r="E809" s="5" t="s">
        <v>5014</v>
      </c>
      <c r="G809" s="8" t="s">
        <v>6817</v>
      </c>
      <c r="H809" s="5" t="s">
        <v>6816</v>
      </c>
      <c r="I809" s="8" t="s">
        <v>6817</v>
      </c>
      <c r="J809" s="5" t="s">
        <v>6816</v>
      </c>
      <c r="U809" s="5" t="s">
        <v>2594</v>
      </c>
      <c r="V809" s="5" t="s">
        <v>2593</v>
      </c>
      <c r="W809" s="5" t="s">
        <v>2546</v>
      </c>
      <c r="X809" s="5">
        <v>2018</v>
      </c>
      <c r="Y809" s="5">
        <v>6</v>
      </c>
      <c r="AA809" s="5" t="s">
        <v>2595</v>
      </c>
      <c r="AB809" s="5" t="s">
        <v>2547</v>
      </c>
      <c r="AC809" s="5" t="s">
        <v>30</v>
      </c>
      <c r="AD809" s="5" t="s">
        <v>5177</v>
      </c>
      <c r="AE809" s="5" t="s">
        <v>4972</v>
      </c>
      <c r="AF809" s="5" t="s">
        <v>14</v>
      </c>
      <c r="AG809" s="5">
        <v>4.0979999999999999</v>
      </c>
      <c r="AH809" s="5" t="s">
        <v>5014</v>
      </c>
      <c r="AI809" s="5">
        <v>1</v>
      </c>
    </row>
    <row r="810" spans="1:35" x14ac:dyDescent="0.15">
      <c r="A810" s="3">
        <v>683</v>
      </c>
      <c r="B810" s="5" t="s">
        <v>3422</v>
      </c>
      <c r="C810" s="5" t="e">
        <f>INDEX('168-上海理工大学-is05(scie2018)'!$E:$E,MATCH(B810,'168-上海理工大学-is05(scie2018)'!$B:$B,0))</f>
        <v>#N/A</v>
      </c>
      <c r="E810" s="5" t="s">
        <v>5014</v>
      </c>
      <c r="J810" s="5" t="s">
        <v>9101</v>
      </c>
      <c r="U810" s="5" t="s">
        <v>668</v>
      </c>
      <c r="V810" s="5" t="s">
        <v>3423</v>
      </c>
      <c r="W810" s="5" t="s">
        <v>3285</v>
      </c>
      <c r="X810" s="5">
        <v>2018</v>
      </c>
      <c r="Y810" s="5">
        <v>135</v>
      </c>
      <c r="Z810" s="5">
        <v>33</v>
      </c>
      <c r="AA810" s="5" t="s">
        <v>17</v>
      </c>
      <c r="AB810" s="5" t="s">
        <v>3286</v>
      </c>
      <c r="AC810" s="5" t="s">
        <v>671</v>
      </c>
      <c r="AD810" s="5" t="s">
        <v>4185</v>
      </c>
      <c r="AE810" s="5" t="s">
        <v>4186</v>
      </c>
      <c r="AF810" s="5" t="s">
        <v>14</v>
      </c>
      <c r="AG810" s="5">
        <v>2.1880000000000002</v>
      </c>
      <c r="AH810" s="5" t="s">
        <v>5014</v>
      </c>
      <c r="AI810" s="5">
        <v>1</v>
      </c>
    </row>
    <row r="811" spans="1:35" x14ac:dyDescent="0.15">
      <c r="A811" s="3">
        <v>685</v>
      </c>
      <c r="B811" s="5" t="s">
        <v>3430</v>
      </c>
      <c r="C811" s="5" t="e">
        <f>INDEX('168-上海理工大学-is05(scie2018)'!$E:$E,MATCH(B811,'168-上海理工大学-is05(scie2018)'!$B:$B,0))</f>
        <v>#N/A</v>
      </c>
      <c r="E811" s="5" t="s">
        <v>5014</v>
      </c>
      <c r="J811" s="5" t="s">
        <v>6750</v>
      </c>
      <c r="U811" s="5" t="s">
        <v>3432</v>
      </c>
      <c r="V811" s="5" t="s">
        <v>3431</v>
      </c>
      <c r="W811" s="5" t="s">
        <v>3433</v>
      </c>
      <c r="X811" s="5">
        <v>2018</v>
      </c>
      <c r="Y811" s="5">
        <v>27</v>
      </c>
      <c r="Z811" s="5">
        <v>5</v>
      </c>
      <c r="AA811" s="5" t="s">
        <v>17</v>
      </c>
      <c r="AB811" s="5" t="s">
        <v>3434</v>
      </c>
      <c r="AC811" s="5" t="s">
        <v>3435</v>
      </c>
      <c r="AD811" s="5" t="s">
        <v>4450</v>
      </c>
      <c r="AE811" s="5" t="s">
        <v>4451</v>
      </c>
      <c r="AF811" s="5" t="s">
        <v>14</v>
      </c>
      <c r="AG811" s="5">
        <v>0.92400000000000004</v>
      </c>
      <c r="AH811" s="5" t="s">
        <v>5014</v>
      </c>
      <c r="AI811" s="5">
        <v>1</v>
      </c>
    </row>
    <row r="812" spans="1:35" x14ac:dyDescent="0.15">
      <c r="A812" s="3">
        <v>724</v>
      </c>
      <c r="B812" s="5" t="s">
        <v>3619</v>
      </c>
      <c r="C812" s="5" t="e">
        <f>INDEX('168-上海理工大学-is05(scie2018)'!$E:$E,MATCH(B812,'168-上海理工大学-is05(scie2018)'!$B:$B,0))</f>
        <v>#N/A</v>
      </c>
      <c r="U812" s="5" t="s">
        <v>3621</v>
      </c>
      <c r="V812" s="5" t="s">
        <v>3620</v>
      </c>
      <c r="W812" s="5" t="s">
        <v>3617</v>
      </c>
      <c r="X812" s="5">
        <v>2018</v>
      </c>
      <c r="Y812" s="5">
        <v>144</v>
      </c>
      <c r="Z812" s="5">
        <v>3</v>
      </c>
      <c r="AA812" s="5" t="s">
        <v>17</v>
      </c>
      <c r="AB812" s="5" t="s">
        <v>3618</v>
      </c>
      <c r="AC812" s="5" t="s">
        <v>30</v>
      </c>
      <c r="AD812" s="5" t="s">
        <v>5158</v>
      </c>
      <c r="AE812" s="5" t="s">
        <v>4690</v>
      </c>
      <c r="AF812" s="5" t="s">
        <v>14</v>
      </c>
      <c r="AG812" s="5">
        <v>1.131</v>
      </c>
      <c r="AH812" s="5" t="s">
        <v>5014</v>
      </c>
      <c r="AI812" s="5">
        <v>1</v>
      </c>
    </row>
    <row r="813" spans="1:35" x14ac:dyDescent="0.15">
      <c r="A813" s="3">
        <v>734</v>
      </c>
      <c r="B813" s="5" t="s">
        <v>3668</v>
      </c>
      <c r="C813" s="5" t="e">
        <f>INDEX('168-上海理工大学-is05(scie2018)'!$E:$E,MATCH(B813,'168-上海理工大学-is05(scie2018)'!$B:$B,0))</f>
        <v>#N/A</v>
      </c>
      <c r="E813" s="5" t="s">
        <v>5014</v>
      </c>
      <c r="J813" s="5" t="s">
        <v>9115</v>
      </c>
      <c r="U813" s="5" t="s">
        <v>3670</v>
      </c>
      <c r="V813" s="5" t="s">
        <v>3669</v>
      </c>
      <c r="W813" s="5" t="s">
        <v>3671</v>
      </c>
      <c r="X813" s="5">
        <v>2018</v>
      </c>
      <c r="Y813" s="5">
        <v>85</v>
      </c>
      <c r="Z813" s="5">
        <v>2</v>
      </c>
      <c r="AA813" s="5" t="s">
        <v>3673</v>
      </c>
      <c r="AB813" s="5" t="s">
        <v>3672</v>
      </c>
      <c r="AC813" s="5" t="s">
        <v>3674</v>
      </c>
      <c r="AD813" s="5" t="s">
        <v>5245</v>
      </c>
      <c r="AE813" s="5" t="s">
        <v>4721</v>
      </c>
      <c r="AF813" s="5" t="s">
        <v>14</v>
      </c>
      <c r="AG813" s="5">
        <v>0.67500000000000004</v>
      </c>
      <c r="AH813" s="5" t="s">
        <v>5014</v>
      </c>
      <c r="AI813" s="5">
        <v>1</v>
      </c>
    </row>
    <row r="814" spans="1:35" x14ac:dyDescent="0.15">
      <c r="A814" s="3">
        <v>770</v>
      </c>
      <c r="B814" s="5" t="s">
        <v>3846</v>
      </c>
      <c r="C814" s="5" t="e">
        <f>INDEX('168-上海理工大学-is05(scie2018)'!$E:$E,MATCH(B814,'168-上海理工大学-is05(scie2018)'!$B:$B,0))</f>
        <v>#N/A</v>
      </c>
      <c r="E814" s="5" t="s">
        <v>5014</v>
      </c>
      <c r="J814" s="5" t="s">
        <v>9116</v>
      </c>
      <c r="U814" s="5" t="s">
        <v>3848</v>
      </c>
      <c r="V814" s="5" t="s">
        <v>3847</v>
      </c>
      <c r="W814" s="5" t="s">
        <v>3849</v>
      </c>
      <c r="X814" s="5">
        <v>2018</v>
      </c>
      <c r="Y814" s="5">
        <v>65</v>
      </c>
      <c r="Z814" s="5">
        <v>15</v>
      </c>
      <c r="AA814" s="5" t="s">
        <v>3851</v>
      </c>
      <c r="AB814" s="5" t="s">
        <v>3850</v>
      </c>
      <c r="AC814" s="5" t="s">
        <v>1388</v>
      </c>
      <c r="AD814" s="5" t="s">
        <v>5330</v>
      </c>
      <c r="AE814" s="5" t="s">
        <v>4901</v>
      </c>
      <c r="AF814" s="5" t="s">
        <v>14</v>
      </c>
      <c r="AG814" s="5">
        <v>1.657</v>
      </c>
      <c r="AH814" s="5" t="s">
        <v>5014</v>
      </c>
      <c r="AI814" s="5">
        <v>1</v>
      </c>
    </row>
    <row r="815" spans="1:35" x14ac:dyDescent="0.15">
      <c r="A815" s="3">
        <v>779</v>
      </c>
      <c r="B815" s="5" t="s">
        <v>3895</v>
      </c>
      <c r="C815" s="5" t="e">
        <f>INDEX('168-上海理工大学-is05(scie2018)'!$E:$E,MATCH(B815,'168-上海理工大学-is05(scie2018)'!$B:$B,0))</f>
        <v>#N/A</v>
      </c>
      <c r="E815" s="5" t="s">
        <v>5014</v>
      </c>
      <c r="H815" s="5" t="s">
        <v>9117</v>
      </c>
      <c r="J815" s="5" t="s">
        <v>9117</v>
      </c>
      <c r="U815" s="5" t="s">
        <v>3897</v>
      </c>
      <c r="V815" s="5" t="s">
        <v>3896</v>
      </c>
      <c r="W815" s="5" t="s">
        <v>3887</v>
      </c>
      <c r="X815" s="5">
        <v>2018</v>
      </c>
      <c r="Y815" s="5">
        <v>19</v>
      </c>
      <c r="Z815" s="5">
        <v>2</v>
      </c>
      <c r="AA815" s="5" t="s">
        <v>3898</v>
      </c>
      <c r="AB815" s="5" t="s">
        <v>3888</v>
      </c>
      <c r="AC815" s="5" t="s">
        <v>1388</v>
      </c>
      <c r="AD815" s="5" t="s">
        <v>4974</v>
      </c>
      <c r="AE815" s="5" t="s">
        <v>4975</v>
      </c>
      <c r="AF815" s="5" t="s">
        <v>14</v>
      </c>
      <c r="AG815" s="5">
        <v>0.71499999999999997</v>
      </c>
      <c r="AH815" s="5" t="s">
        <v>5014</v>
      </c>
      <c r="AI815" s="5">
        <v>1</v>
      </c>
    </row>
  </sheetData>
  <autoFilter ref="B2:AI2"/>
  <phoneticPr fontId="18" type="noConversion"/>
  <dataValidations count="2">
    <dataValidation type="list" allowBlank="1" showInputMessage="1" sqref="F1:F89 G90:G725 G749:G752 F726:F748 G772 F753:F771 F773:F1048576">
      <formula1>"教职工,博士研究生,硕士研究生,本科生"</formula1>
    </dataValidation>
    <dataValidation type="list" allowBlank="1" showInputMessage="1" sqref="N1:Q89 O90:R725 O749:R752 N726:Q748 O772:R772 N753:Q771 N773:Q1048576">
      <formula1>"是,否"</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A8" sqref="A8:XFD8"/>
    </sheetView>
  </sheetViews>
  <sheetFormatPr defaultRowHeight="13.5" x14ac:dyDescent="0.15"/>
  <cols>
    <col min="1" max="8" width="9" style="19"/>
    <col min="9" max="9" width="11.25" style="19" bestFit="1" customWidth="1"/>
    <col min="10" max="10" width="9" style="19"/>
    <col min="11" max="12" width="17.5" style="19" bestFit="1" customWidth="1"/>
    <col min="13" max="13" width="19.5" style="19" bestFit="1" customWidth="1"/>
    <col min="14" max="14" width="13.375" style="19" bestFit="1" customWidth="1"/>
    <col min="15" max="16384" width="9" style="19"/>
  </cols>
  <sheetData>
    <row r="1" spans="1:16" x14ac:dyDescent="0.15">
      <c r="C1" s="19">
        <f>COUNTIFS('168-上海理工大学-is05(scie2018)'!$E:$E,A1,'168-上海理工大学-is05(scie2018)'!$C:$C,$C$2)</f>
        <v>0</v>
      </c>
      <c r="D1" s="19">
        <f>COUNTIFS('168-上海理工大学-is05(scie2018)'!$E:$E,A1,'168-上海理工大学-is05(scie2018)'!$C:$C,$D$2)</f>
        <v>0</v>
      </c>
      <c r="E1" s="19">
        <f>COUNTIFS('168-上海理工大学-is05(scie2018)'!$E:$E,A1,'168-上海理工大学-is05(scie2018)'!$C:$C,$E$2)</f>
        <v>0</v>
      </c>
      <c r="F1" s="19">
        <f>COUNTIFS('168-上海理工大学-is05(scie2018)'!$E:$E,A1,'168-上海理工大学-is05(scie2018)'!$C:$C,$F$2)</f>
        <v>0</v>
      </c>
      <c r="G1" s="19">
        <f>COUNTIFS('168-上海理工大学-is05(scie2018)'!$E:$E,A1,'168-上海理工大学-is05(scie2018)'!$C:$C,$G$2)</f>
        <v>0</v>
      </c>
    </row>
    <row r="2" spans="1:16" ht="40.5" x14ac:dyDescent="0.15">
      <c r="A2" s="19" t="s">
        <v>8982</v>
      </c>
      <c r="B2" s="19" t="s">
        <v>9002</v>
      </c>
      <c r="C2" s="19">
        <v>1</v>
      </c>
      <c r="D2" s="19">
        <v>2</v>
      </c>
      <c r="E2" s="19">
        <v>3</v>
      </c>
      <c r="F2" s="19">
        <v>4</v>
      </c>
      <c r="G2" s="19">
        <v>0</v>
      </c>
      <c r="H2" s="19" t="s">
        <v>9001</v>
      </c>
      <c r="I2" s="19" t="s">
        <v>9099</v>
      </c>
      <c r="J2" s="19" t="s">
        <v>9097</v>
      </c>
      <c r="K2" s="19" t="s">
        <v>9095</v>
      </c>
      <c r="L2" s="23" t="s">
        <v>9098</v>
      </c>
      <c r="M2" s="19" t="s">
        <v>9096</v>
      </c>
      <c r="N2" s="19" t="s">
        <v>9100</v>
      </c>
      <c r="O2" s="19" t="s">
        <v>9093</v>
      </c>
      <c r="P2" s="23" t="s">
        <v>9118</v>
      </c>
    </row>
    <row r="3" spans="1:16" x14ac:dyDescent="0.15">
      <c r="A3" s="24" t="s">
        <v>5033</v>
      </c>
      <c r="B3" s="24">
        <f>SUM(C3:E3)+I3+P3</f>
        <v>0</v>
      </c>
      <c r="C3" s="21">
        <f>COUNTIFS('168-上海理工大学-is05(scie2018)'!$E:$E,A3,'168-上海理工大学-is05(scie2018)'!$C:$C,$C$2)</f>
        <v>0</v>
      </c>
      <c r="D3" s="21">
        <f>COUNTIFS('168-上海理工大学-is05(scie2018)'!$E:$E,A3,'168-上海理工大学-is05(scie2018)'!$C:$C,$D$2)</f>
        <v>0</v>
      </c>
      <c r="E3" s="21">
        <f>COUNTIFS('168-上海理工大学-is05(scie2018)'!$E:$E,A3,'168-上海理工大学-is05(scie2018)'!$C:$C,$E$2)</f>
        <v>0</v>
      </c>
      <c r="F3" s="19">
        <f>COUNTIFS('168-上海理工大学-is05(scie2018)'!$E:$E,A3,'168-上海理工大学-is05(scie2018)'!$C:$C,$F$2)</f>
        <v>0</v>
      </c>
      <c r="G3" s="19">
        <f>COUNTIFS('168-上海理工大学-is05(scie2018)'!$E:$E,A3,'168-上海理工大学-is05(scie2018)'!$C:$C,$G$2)</f>
        <v>0</v>
      </c>
      <c r="H3" s="22">
        <f>F3+G3</f>
        <v>0</v>
      </c>
      <c r="I3" s="21">
        <f>H3-L3</f>
        <v>0</v>
      </c>
      <c r="N3" s="22"/>
      <c r="O3" s="22"/>
      <c r="P3" s="21"/>
    </row>
    <row r="4" spans="1:16" x14ac:dyDescent="0.15">
      <c r="A4" s="24" t="s">
        <v>5014</v>
      </c>
      <c r="B4" s="24">
        <f t="shared" ref="B4:B12" si="0">SUM(C4:E4)+I4+P4</f>
        <v>0</v>
      </c>
      <c r="C4" s="21">
        <f>COUNTIFS('168-上海理工大学-is05(scie2018)'!$E:$E,A4,'168-上海理工大学-is05(scie2018)'!$C:$C,$C$2)</f>
        <v>0</v>
      </c>
      <c r="D4" s="21">
        <f>COUNTIFS('168-上海理工大学-is05(scie2018)'!$E:$E,A4,'168-上海理工大学-is05(scie2018)'!$C:$C,$D$2)</f>
        <v>0</v>
      </c>
      <c r="E4" s="21">
        <f>COUNTIFS('168-上海理工大学-is05(scie2018)'!$E:$E,A4,'168-上海理工大学-is05(scie2018)'!$C:$C,$E$2)</f>
        <v>0</v>
      </c>
      <c r="F4" s="19">
        <f>COUNTIFS('168-上海理工大学-is05(scie2018)'!$E:$E,A4,'168-上海理工大学-is05(scie2018)'!$C:$C,$F$2)</f>
        <v>0</v>
      </c>
      <c r="G4" s="19">
        <f>COUNTIFS('168-上海理工大学-is05(scie2018)'!$E:$E,A4,'168-上海理工大学-is05(scie2018)'!$C:$C,$G$2)</f>
        <v>0</v>
      </c>
      <c r="H4" s="22">
        <f t="shared" ref="H4:H17" si="1">F4+G4</f>
        <v>0</v>
      </c>
      <c r="I4" s="21">
        <f t="shared" ref="I4:I11" si="2">H4-L4</f>
        <v>0</v>
      </c>
      <c r="N4" s="22"/>
      <c r="O4" s="22"/>
      <c r="P4" s="21"/>
    </row>
    <row r="5" spans="1:16" x14ac:dyDescent="0.15">
      <c r="A5" s="24" t="s">
        <v>5027</v>
      </c>
      <c r="B5" s="24">
        <f t="shared" si="0"/>
        <v>0</v>
      </c>
      <c r="C5" s="21">
        <f>COUNTIFS('168-上海理工大学-is05(scie2018)'!$E:$E,A5,'168-上海理工大学-is05(scie2018)'!$C:$C,$C$2)</f>
        <v>0</v>
      </c>
      <c r="D5" s="21">
        <f>COUNTIFS('168-上海理工大学-is05(scie2018)'!$E:$E,A5,'168-上海理工大学-is05(scie2018)'!$C:$C,$D$2)</f>
        <v>0</v>
      </c>
      <c r="E5" s="21">
        <f>COUNTIFS('168-上海理工大学-is05(scie2018)'!$E:$E,A5,'168-上海理工大学-is05(scie2018)'!$C:$C,$E$2)</f>
        <v>0</v>
      </c>
      <c r="F5" s="19">
        <f>COUNTIFS('168-上海理工大学-is05(scie2018)'!$E:$E,A5,'168-上海理工大学-is05(scie2018)'!$C:$C,$F$2)</f>
        <v>0</v>
      </c>
      <c r="G5" s="19">
        <f>COUNTIFS('168-上海理工大学-is05(scie2018)'!$E:$E,A5,'168-上海理工大学-is05(scie2018)'!$C:$C,$G$2)</f>
        <v>0</v>
      </c>
      <c r="H5" s="22">
        <f t="shared" si="1"/>
        <v>0</v>
      </c>
      <c r="I5" s="21">
        <f t="shared" si="2"/>
        <v>0</v>
      </c>
      <c r="N5" s="22"/>
      <c r="O5" s="22"/>
      <c r="P5" s="21"/>
    </row>
    <row r="6" spans="1:16" x14ac:dyDescent="0.15">
      <c r="A6" s="24" t="s">
        <v>5041</v>
      </c>
      <c r="B6" s="24">
        <f t="shared" si="0"/>
        <v>0</v>
      </c>
      <c r="C6" s="21">
        <f>COUNTIFS('168-上海理工大学-is05(scie2018)'!$E:$E,A6,'168-上海理工大学-is05(scie2018)'!$C:$C,$C$2)</f>
        <v>0</v>
      </c>
      <c r="D6" s="21">
        <f>COUNTIFS('168-上海理工大学-is05(scie2018)'!$E:$E,A6,'168-上海理工大学-is05(scie2018)'!$C:$C,$D$2)</f>
        <v>0</v>
      </c>
      <c r="E6" s="21">
        <f>COUNTIFS('168-上海理工大学-is05(scie2018)'!$E:$E,A6,'168-上海理工大学-is05(scie2018)'!$C:$C,$E$2)</f>
        <v>0</v>
      </c>
      <c r="F6" s="19">
        <f>COUNTIFS('168-上海理工大学-is05(scie2018)'!$E:$E,A6,'168-上海理工大学-is05(scie2018)'!$C:$C,$F$2)</f>
        <v>0</v>
      </c>
      <c r="G6" s="19">
        <f>COUNTIFS('168-上海理工大学-is05(scie2018)'!$E:$E,A6,'168-上海理工大学-is05(scie2018)'!$C:$C,$G$2)</f>
        <v>0</v>
      </c>
      <c r="H6" s="22">
        <f t="shared" si="1"/>
        <v>0</v>
      </c>
      <c r="I6" s="21">
        <f t="shared" si="2"/>
        <v>0</v>
      </c>
      <c r="J6" s="19">
        <v>1</v>
      </c>
      <c r="K6" s="19">
        <v>1</v>
      </c>
      <c r="N6" s="22"/>
      <c r="O6" s="22"/>
      <c r="P6" s="21"/>
    </row>
    <row r="7" spans="1:16" x14ac:dyDescent="0.15">
      <c r="A7" s="24" t="s">
        <v>5067</v>
      </c>
      <c r="B7" s="24">
        <f t="shared" si="0"/>
        <v>3</v>
      </c>
      <c r="C7" s="21">
        <f>COUNTIFS('168-上海理工大学-is05(scie2018)'!$E:$E,A7,'168-上海理工大学-is05(scie2018)'!$C:$C,$C$2)</f>
        <v>0</v>
      </c>
      <c r="D7" s="21">
        <f>COUNTIFS('168-上海理工大学-is05(scie2018)'!$E:$E,A7,'168-上海理工大学-is05(scie2018)'!$C:$C,$D$2)</f>
        <v>0</v>
      </c>
      <c r="E7" s="21">
        <f>COUNTIFS('168-上海理工大学-is05(scie2018)'!$E:$E,A7,'168-上海理工大学-is05(scie2018)'!$C:$C,$E$2)</f>
        <v>0</v>
      </c>
      <c r="F7" s="19">
        <f>COUNTIFS('168-上海理工大学-is05(scie2018)'!$E:$E,A7,'168-上海理工大学-is05(scie2018)'!$C:$C,$F$2)</f>
        <v>0</v>
      </c>
      <c r="G7" s="19">
        <f>COUNTIFS('168-上海理工大学-is05(scie2018)'!$E:$E,A7,'168-上海理工大学-is05(scie2018)'!$C:$C,$G$2)</f>
        <v>0</v>
      </c>
      <c r="H7" s="22">
        <f t="shared" si="1"/>
        <v>0</v>
      </c>
      <c r="I7" s="21">
        <f t="shared" si="2"/>
        <v>-4</v>
      </c>
      <c r="J7" s="19">
        <v>17</v>
      </c>
      <c r="K7" s="19">
        <v>13</v>
      </c>
      <c r="L7" s="19">
        <v>4</v>
      </c>
      <c r="M7" s="19">
        <v>3</v>
      </c>
      <c r="N7" s="22">
        <f>L7+M7</f>
        <v>7</v>
      </c>
      <c r="O7" s="22"/>
      <c r="P7" s="21">
        <f t="shared" ref="P7:P12" si="3">N7+O7</f>
        <v>7</v>
      </c>
    </row>
    <row r="8" spans="1:16" x14ac:dyDescent="0.15">
      <c r="A8" s="24" t="s">
        <v>5021</v>
      </c>
      <c r="B8" s="24">
        <f t="shared" si="0"/>
        <v>96</v>
      </c>
      <c r="C8" s="21">
        <f>COUNTIFS('168-上海理工大学-is05(scie2018)'!$E:$E,A8,'168-上海理工大学-is05(scie2018)'!$C:$C,$C$2)</f>
        <v>10</v>
      </c>
      <c r="D8" s="21">
        <f>COUNTIFS('168-上海理工大学-is05(scie2018)'!$E:$E,A8,'168-上海理工大学-is05(scie2018)'!$C:$C,$D$2)</f>
        <v>40</v>
      </c>
      <c r="E8" s="21">
        <f>COUNTIFS('168-上海理工大学-is05(scie2018)'!$E:$E,A8,'168-上海理工大学-is05(scie2018)'!$C:$C,$E$2)</f>
        <v>25</v>
      </c>
      <c r="F8" s="19">
        <f>COUNTIFS('168-上海理工大学-is05(scie2018)'!$E:$E,A8,'168-上海理工大学-is05(scie2018)'!$C:$C,$F$2)</f>
        <v>21</v>
      </c>
      <c r="G8" s="19">
        <f>COUNTIFS('168-上海理工大学-is05(scie2018)'!$E:$E,A8,'168-上海理工大学-is05(scie2018)'!$C:$C,$G$2)</f>
        <v>0</v>
      </c>
      <c r="H8" s="22">
        <f t="shared" si="1"/>
        <v>21</v>
      </c>
      <c r="I8" s="21">
        <f t="shared" si="2"/>
        <v>20</v>
      </c>
      <c r="J8" s="19">
        <v>4</v>
      </c>
      <c r="K8" s="19">
        <v>3</v>
      </c>
      <c r="L8" s="19">
        <v>1</v>
      </c>
      <c r="N8" s="22">
        <f>L8+M8</f>
        <v>1</v>
      </c>
      <c r="O8" s="22"/>
      <c r="P8" s="21">
        <f t="shared" si="3"/>
        <v>1</v>
      </c>
    </row>
    <row r="9" spans="1:16" x14ac:dyDescent="0.15">
      <c r="A9" s="24" t="s">
        <v>5009</v>
      </c>
      <c r="B9" s="24">
        <f t="shared" si="0"/>
        <v>0</v>
      </c>
      <c r="C9" s="21">
        <f>COUNTIFS('168-上海理工大学-is05(scie2018)'!$E:$E,A9,'168-上海理工大学-is05(scie2018)'!$C:$C,$C$2)</f>
        <v>0</v>
      </c>
      <c r="D9" s="21">
        <f>COUNTIFS('168-上海理工大学-is05(scie2018)'!$E:$E,A9,'168-上海理工大学-is05(scie2018)'!$C:$C,$D$2)</f>
        <v>0</v>
      </c>
      <c r="E9" s="21">
        <f>COUNTIFS('168-上海理工大学-is05(scie2018)'!$E:$E,A9,'168-上海理工大学-is05(scie2018)'!$C:$C,$E$2)</f>
        <v>0</v>
      </c>
      <c r="F9" s="19">
        <f>COUNTIFS('168-上海理工大学-is05(scie2018)'!$E:$E,A9,'168-上海理工大学-is05(scie2018)'!$C:$C,$F$2)</f>
        <v>0</v>
      </c>
      <c r="G9" s="19">
        <f>COUNTIFS('168-上海理工大学-is05(scie2018)'!$E:$E,A9,'168-上海理工大学-is05(scie2018)'!$C:$C,$G$2)</f>
        <v>0</v>
      </c>
      <c r="H9" s="22">
        <f t="shared" si="1"/>
        <v>0</v>
      </c>
      <c r="I9" s="21">
        <f t="shared" si="2"/>
        <v>0</v>
      </c>
      <c r="N9" s="22"/>
      <c r="O9" s="22"/>
      <c r="P9" s="21"/>
    </row>
    <row r="10" spans="1:16" x14ac:dyDescent="0.15">
      <c r="A10" s="24" t="s">
        <v>5030</v>
      </c>
      <c r="B10" s="24">
        <f t="shared" si="0"/>
        <v>0</v>
      </c>
      <c r="C10" s="21">
        <f>COUNTIFS('168-上海理工大学-is05(scie2018)'!$E:$E,A10,'168-上海理工大学-is05(scie2018)'!$C:$C,$C$2)</f>
        <v>0</v>
      </c>
      <c r="D10" s="21">
        <f>COUNTIFS('168-上海理工大学-is05(scie2018)'!$E:$E,A10,'168-上海理工大学-is05(scie2018)'!$C:$C,$D$2)</f>
        <v>0</v>
      </c>
      <c r="E10" s="21">
        <f>COUNTIFS('168-上海理工大学-is05(scie2018)'!$E:$E,A10,'168-上海理工大学-is05(scie2018)'!$C:$C,$E$2)</f>
        <v>0</v>
      </c>
      <c r="F10" s="19">
        <f>COUNTIFS('168-上海理工大学-is05(scie2018)'!$E:$E,A10,'168-上海理工大学-is05(scie2018)'!$C:$C,$F$2)</f>
        <v>0</v>
      </c>
      <c r="G10" s="19">
        <f>COUNTIFS('168-上海理工大学-is05(scie2018)'!$E:$E,A10,'168-上海理工大学-is05(scie2018)'!$C:$C,$G$2)</f>
        <v>0</v>
      </c>
      <c r="H10" s="22">
        <f t="shared" si="1"/>
        <v>0</v>
      </c>
      <c r="I10" s="21">
        <f t="shared" si="2"/>
        <v>0</v>
      </c>
      <c r="J10" s="19">
        <v>1</v>
      </c>
      <c r="K10" s="19">
        <v>1</v>
      </c>
      <c r="N10" s="22"/>
      <c r="O10" s="22"/>
      <c r="P10" s="21"/>
    </row>
    <row r="11" spans="1:16" x14ac:dyDescent="0.15">
      <c r="A11" s="19" t="s">
        <v>5303</v>
      </c>
      <c r="B11" s="19">
        <f t="shared" si="0"/>
        <v>1</v>
      </c>
      <c r="C11" s="21">
        <f>COUNTIFS('168-上海理工大学-is05(scie2018)'!$E:$E,A11,'168-上海理工大学-is05(scie2018)'!$C:$C,$C$2)</f>
        <v>0</v>
      </c>
      <c r="D11" s="21">
        <f>COUNTIFS('168-上海理工大学-is05(scie2018)'!$E:$E,A11,'168-上海理工大学-is05(scie2018)'!$C:$C,$D$2)</f>
        <v>0</v>
      </c>
      <c r="E11" s="21">
        <f>COUNTIFS('168-上海理工大学-is05(scie2018)'!$E:$E,A11,'168-上海理工大学-is05(scie2018)'!$C:$C,$E$2)</f>
        <v>0</v>
      </c>
      <c r="F11" s="19">
        <f>COUNTIFS('168-上海理工大学-is05(scie2018)'!$E:$E,A11,'168-上海理工大学-is05(scie2018)'!$C:$C,$F$2)</f>
        <v>0</v>
      </c>
      <c r="G11" s="19">
        <f>COUNTIFS('168-上海理工大学-is05(scie2018)'!$E:$E,A11,'168-上海理工大学-is05(scie2018)'!$C:$C,$G$2)</f>
        <v>0</v>
      </c>
      <c r="H11" s="22">
        <f t="shared" si="1"/>
        <v>0</v>
      </c>
      <c r="I11" s="21">
        <f t="shared" si="2"/>
        <v>0</v>
      </c>
      <c r="M11" s="19">
        <v>1</v>
      </c>
      <c r="N11" s="22">
        <f>L11+M11</f>
        <v>1</v>
      </c>
      <c r="O11" s="22"/>
      <c r="P11" s="21">
        <f t="shared" si="3"/>
        <v>1</v>
      </c>
    </row>
    <row r="12" spans="1:16" x14ac:dyDescent="0.15">
      <c r="A12" s="19" t="s">
        <v>9094</v>
      </c>
      <c r="B12" s="19">
        <f t="shared" si="0"/>
        <v>4</v>
      </c>
      <c r="C12" s="21"/>
      <c r="D12" s="21"/>
      <c r="E12" s="21"/>
      <c r="H12" s="22"/>
      <c r="I12" s="21"/>
      <c r="N12" s="22"/>
      <c r="O12" s="22">
        <v>4</v>
      </c>
      <c r="P12" s="21">
        <f t="shared" si="3"/>
        <v>4</v>
      </c>
    </row>
    <row r="13" spans="1:16" x14ac:dyDescent="0.15">
      <c r="C13" s="21"/>
      <c r="D13" s="21"/>
      <c r="E13" s="21"/>
      <c r="H13" s="22"/>
      <c r="I13" s="21"/>
      <c r="N13" s="22"/>
      <c r="O13" s="22"/>
      <c r="P13" s="21"/>
    </row>
    <row r="14" spans="1:16" x14ac:dyDescent="0.15">
      <c r="C14" s="21"/>
      <c r="D14" s="21"/>
      <c r="E14" s="21"/>
      <c r="H14" s="22"/>
      <c r="I14" s="21"/>
      <c r="N14" s="22"/>
      <c r="O14" s="22"/>
      <c r="P14" s="21"/>
    </row>
    <row r="15" spans="1:16" x14ac:dyDescent="0.15">
      <c r="C15" s="21"/>
      <c r="D15" s="21"/>
      <c r="E15" s="21"/>
      <c r="H15" s="22"/>
      <c r="I15" s="21"/>
      <c r="N15" s="22"/>
      <c r="O15" s="22"/>
      <c r="P15" s="21"/>
    </row>
    <row r="16" spans="1:16" x14ac:dyDescent="0.15">
      <c r="C16" s="21"/>
      <c r="D16" s="21"/>
      <c r="E16" s="21"/>
      <c r="H16" s="22"/>
      <c r="I16" s="21"/>
      <c r="N16" s="22"/>
      <c r="O16" s="22"/>
      <c r="P16" s="21"/>
    </row>
    <row r="17" spans="1:9" x14ac:dyDescent="0.15">
      <c r="A17" s="19" t="s">
        <v>9000</v>
      </c>
      <c r="B17" s="19">
        <f t="shared" ref="B17" si="4">SUM(C17:E17)+I17+P17</f>
        <v>0</v>
      </c>
      <c r="C17" s="22">
        <f>COUNTIFS('168-上海理工大学-is05(scie2018)'!$E:$E,A17,'168-上海理工大学-is05(scie2018)'!$C:$C,$C$2)</f>
        <v>0</v>
      </c>
      <c r="D17" s="22">
        <f>COUNTIFS('168-上海理工大学-is05(scie2018)'!$E:$E,A17,'168-上海理工大学-is05(scie2018)'!$C:$C,$D$2)</f>
        <v>0</v>
      </c>
      <c r="E17" s="22">
        <f>COUNTIFS('168-上海理工大学-is05(scie2018)'!$E:$E,A17,'168-上海理工大学-is05(scie2018)'!$C:$C,$E$2)</f>
        <v>0</v>
      </c>
      <c r="F17" s="19">
        <f>COUNTIFS('168-上海理工大学-is05(scie2018)'!$E:$E,A17,'168-上海理工大学-is05(scie2018)'!$C:$C,$F$2)</f>
        <v>0</v>
      </c>
      <c r="G17" s="19">
        <f>COUNTIFS('168-上海理工大学-is05(scie2018)'!$E:$E,A17,'168-上海理工大学-is05(scie2018)'!$C:$C,$G$2)</f>
        <v>0</v>
      </c>
      <c r="H17" s="22">
        <f t="shared" si="1"/>
        <v>0</v>
      </c>
      <c r="I17" s="22"/>
    </row>
  </sheetData>
  <phoneticPr fontId="18"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2"/>
  <sheetViews>
    <sheetView topLeftCell="AQ1" workbookViewId="0">
      <pane ySplit="1" topLeftCell="A2" activePane="bottomLeft" state="frozen"/>
      <selection pane="bottomLeft" activeCell="AW27" sqref="AW27"/>
    </sheetView>
  </sheetViews>
  <sheetFormatPr defaultRowHeight="13.5" x14ac:dyDescent="0.15"/>
  <cols>
    <col min="67" max="67" width="11.625" bestFit="1" customWidth="1"/>
  </cols>
  <sheetData>
    <row r="1" spans="1:67" x14ac:dyDescent="0.15">
      <c r="A1" t="s">
        <v>5806</v>
      </c>
      <c r="B1" t="s">
        <v>5807</v>
      </c>
      <c r="C1" t="s">
        <v>5808</v>
      </c>
      <c r="D1" t="s">
        <v>5809</v>
      </c>
      <c r="E1" t="s">
        <v>5810</v>
      </c>
      <c r="F1" t="s">
        <v>5811</v>
      </c>
      <c r="G1" t="s">
        <v>5812</v>
      </c>
      <c r="H1" t="s">
        <v>5813</v>
      </c>
      <c r="I1" t="s">
        <v>5814</v>
      </c>
      <c r="J1" t="s">
        <v>5815</v>
      </c>
      <c r="K1" t="s">
        <v>5816</v>
      </c>
      <c r="L1" t="s">
        <v>5817</v>
      </c>
      <c r="M1" t="s">
        <v>5818</v>
      </c>
      <c r="N1" t="s">
        <v>5819</v>
      </c>
      <c r="O1" t="s">
        <v>5820</v>
      </c>
      <c r="P1" t="s">
        <v>5821</v>
      </c>
      <c r="Q1" t="s">
        <v>5822</v>
      </c>
      <c r="R1" t="s">
        <v>5823</v>
      </c>
      <c r="S1" t="s">
        <v>5824</v>
      </c>
      <c r="T1" t="s">
        <v>5825</v>
      </c>
      <c r="U1" t="s">
        <v>5826</v>
      </c>
      <c r="V1" t="s">
        <v>5827</v>
      </c>
      <c r="W1" t="s">
        <v>5828</v>
      </c>
      <c r="X1" t="s">
        <v>5829</v>
      </c>
      <c r="Y1" t="s">
        <v>5830</v>
      </c>
      <c r="Z1" t="s">
        <v>5831</v>
      </c>
      <c r="AA1" t="s">
        <v>5832</v>
      </c>
      <c r="AB1" t="s">
        <v>5833</v>
      </c>
      <c r="AC1" t="s">
        <v>5834</v>
      </c>
      <c r="AD1" t="s">
        <v>5835</v>
      </c>
      <c r="AE1" t="s">
        <v>5836</v>
      </c>
      <c r="AF1" t="s">
        <v>5837</v>
      </c>
      <c r="AG1" t="s">
        <v>5838</v>
      </c>
      <c r="AH1" t="s">
        <v>5839</v>
      </c>
      <c r="AI1" t="s">
        <v>5840</v>
      </c>
      <c r="AJ1" t="s">
        <v>5841</v>
      </c>
      <c r="AK1" t="s">
        <v>5842</v>
      </c>
      <c r="AL1" t="s">
        <v>5843</v>
      </c>
      <c r="AM1" t="s">
        <v>5844</v>
      </c>
      <c r="AN1" t="s">
        <v>5845</v>
      </c>
      <c r="AO1" t="s">
        <v>5846</v>
      </c>
      <c r="AP1" t="s">
        <v>5847</v>
      </c>
      <c r="AQ1" t="s">
        <v>5848</v>
      </c>
      <c r="AR1" t="s">
        <v>5849</v>
      </c>
      <c r="AS1" t="s">
        <v>5850</v>
      </c>
      <c r="AT1" t="s">
        <v>5851</v>
      </c>
      <c r="AU1" t="s">
        <v>5852</v>
      </c>
      <c r="AV1" t="s">
        <v>5853</v>
      </c>
      <c r="AW1" t="s">
        <v>5854</v>
      </c>
      <c r="AX1" t="s">
        <v>5855</v>
      </c>
      <c r="AY1" t="s">
        <v>5856</v>
      </c>
      <c r="AZ1" t="s">
        <v>5857</v>
      </c>
      <c r="BA1" t="s">
        <v>5858</v>
      </c>
      <c r="BB1" t="s">
        <v>5859</v>
      </c>
      <c r="BC1" t="s">
        <v>5860</v>
      </c>
      <c r="BD1" t="s">
        <v>5861</v>
      </c>
      <c r="BE1" t="s">
        <v>5862</v>
      </c>
      <c r="BF1" t="s">
        <v>5863</v>
      </c>
      <c r="BG1" t="s">
        <v>5864</v>
      </c>
      <c r="BH1" t="s">
        <v>5865</v>
      </c>
      <c r="BI1" t="s">
        <v>5866</v>
      </c>
      <c r="BJ1" t="s">
        <v>5867</v>
      </c>
      <c r="BK1" t="s">
        <v>5868</v>
      </c>
      <c r="BL1" t="s">
        <v>5869</v>
      </c>
      <c r="BM1" t="s">
        <v>5870</v>
      </c>
      <c r="BN1" t="s">
        <v>5871</v>
      </c>
      <c r="BO1" t="s">
        <v>5872</v>
      </c>
    </row>
    <row r="2" spans="1:67" x14ac:dyDescent="0.15">
      <c r="A2" t="s">
        <v>5873</v>
      </c>
      <c r="B2" t="s">
        <v>5874</v>
      </c>
      <c r="F2" t="s">
        <v>5875</v>
      </c>
      <c r="I2" t="s">
        <v>5876</v>
      </c>
      <c r="J2" t="s">
        <v>5877</v>
      </c>
      <c r="M2" t="s">
        <v>5878</v>
      </c>
      <c r="N2" t="s">
        <v>14</v>
      </c>
      <c r="T2" t="s">
        <v>5879</v>
      </c>
      <c r="U2" t="s">
        <v>5880</v>
      </c>
      <c r="V2" t="s">
        <v>5881</v>
      </c>
      <c r="W2" t="s">
        <v>5882</v>
      </c>
      <c r="X2" t="s">
        <v>5883</v>
      </c>
      <c r="Y2" t="s">
        <v>5884</v>
      </c>
      <c r="AB2" t="s">
        <v>5885</v>
      </c>
      <c r="AC2" t="s">
        <v>5886</v>
      </c>
      <c r="AE2">
        <v>44</v>
      </c>
      <c r="AF2">
        <v>0</v>
      </c>
      <c r="AG2">
        <v>0</v>
      </c>
      <c r="AH2">
        <v>12</v>
      </c>
      <c r="AI2">
        <v>62</v>
      </c>
      <c r="AJ2" t="s">
        <v>5887</v>
      </c>
      <c r="AK2" t="s">
        <v>5888</v>
      </c>
      <c r="AL2" t="s">
        <v>5889</v>
      </c>
      <c r="AM2" t="s">
        <v>3286</v>
      </c>
      <c r="AN2" t="s">
        <v>5890</v>
      </c>
      <c r="AP2" t="s">
        <v>5891</v>
      </c>
      <c r="AQ2" t="s">
        <v>5892</v>
      </c>
      <c r="AR2" s="9">
        <v>43590</v>
      </c>
      <c r="AS2">
        <v>2019</v>
      </c>
      <c r="AT2">
        <v>136</v>
      </c>
      <c r="AU2">
        <v>17</v>
      </c>
      <c r="BB2">
        <v>47397</v>
      </c>
      <c r="BC2" t="s">
        <v>5893</v>
      </c>
      <c r="BF2">
        <v>9</v>
      </c>
      <c r="BG2" t="s">
        <v>5894</v>
      </c>
      <c r="BH2" t="s">
        <v>5894</v>
      </c>
      <c r="BI2" t="s">
        <v>5895</v>
      </c>
      <c r="BJ2" t="s">
        <v>5736</v>
      </c>
      <c r="BO2" s="10">
        <v>43815</v>
      </c>
    </row>
    <row r="3" spans="1:67" x14ac:dyDescent="0.15">
      <c r="A3" t="s">
        <v>5873</v>
      </c>
      <c r="B3" t="s">
        <v>5896</v>
      </c>
      <c r="F3" t="s">
        <v>5897</v>
      </c>
      <c r="I3" t="s">
        <v>5796</v>
      </c>
      <c r="J3" t="s">
        <v>1900</v>
      </c>
      <c r="M3" t="s">
        <v>5878</v>
      </c>
      <c r="N3" t="s">
        <v>5898</v>
      </c>
      <c r="O3" t="s">
        <v>5899</v>
      </c>
      <c r="P3" t="s">
        <v>5900</v>
      </c>
      <c r="Q3" t="s">
        <v>5901</v>
      </c>
      <c r="R3" t="s">
        <v>5902</v>
      </c>
      <c r="T3" t="s">
        <v>5903</v>
      </c>
      <c r="U3" t="s">
        <v>5904</v>
      </c>
      <c r="V3" t="s">
        <v>5905</v>
      </c>
      <c r="W3" t="s">
        <v>5906</v>
      </c>
      <c r="X3" t="s">
        <v>5907</v>
      </c>
      <c r="Y3" t="s">
        <v>5908</v>
      </c>
      <c r="AB3" t="s">
        <v>5909</v>
      </c>
      <c r="AC3" t="s">
        <v>5910</v>
      </c>
      <c r="AE3">
        <v>11</v>
      </c>
      <c r="AF3">
        <v>1</v>
      </c>
      <c r="AG3">
        <v>1</v>
      </c>
      <c r="AH3">
        <v>7</v>
      </c>
      <c r="AI3">
        <v>11</v>
      </c>
      <c r="AJ3" t="s">
        <v>5911</v>
      </c>
      <c r="AK3" t="s">
        <v>5912</v>
      </c>
      <c r="AL3" t="s">
        <v>5913</v>
      </c>
      <c r="AM3" t="s">
        <v>1901</v>
      </c>
      <c r="AN3" t="s">
        <v>5914</v>
      </c>
      <c r="AP3" t="s">
        <v>5915</v>
      </c>
      <c r="AQ3" t="s">
        <v>5916</v>
      </c>
      <c r="AR3" s="9">
        <v>43495</v>
      </c>
      <c r="AS3">
        <v>2019</v>
      </c>
      <c r="AT3">
        <v>33</v>
      </c>
      <c r="AU3" s="11">
        <v>43468</v>
      </c>
      <c r="AX3" t="s">
        <v>5855</v>
      </c>
      <c r="BB3">
        <v>1940006</v>
      </c>
      <c r="BC3" t="s">
        <v>5917</v>
      </c>
      <c r="BF3">
        <v>6</v>
      </c>
      <c r="BG3" t="s">
        <v>5918</v>
      </c>
      <c r="BH3" t="s">
        <v>5919</v>
      </c>
      <c r="BI3" t="s">
        <v>5920</v>
      </c>
      <c r="BJ3" t="s">
        <v>5788</v>
      </c>
      <c r="BO3" s="10">
        <v>43815</v>
      </c>
    </row>
    <row r="4" spans="1:67" x14ac:dyDescent="0.15">
      <c r="A4" t="s">
        <v>5873</v>
      </c>
      <c r="B4" t="s">
        <v>5921</v>
      </c>
      <c r="F4" t="s">
        <v>5922</v>
      </c>
      <c r="I4" t="s">
        <v>5923</v>
      </c>
      <c r="J4" t="s">
        <v>5924</v>
      </c>
      <c r="M4" t="s">
        <v>5878</v>
      </c>
      <c r="N4" t="s">
        <v>14</v>
      </c>
      <c r="T4" t="s">
        <v>5925</v>
      </c>
      <c r="U4" t="s">
        <v>5926</v>
      </c>
      <c r="V4" t="s">
        <v>5927</v>
      </c>
      <c r="W4" t="s">
        <v>5928</v>
      </c>
      <c r="X4" t="s">
        <v>5929</v>
      </c>
      <c r="Y4" t="s">
        <v>5930</v>
      </c>
      <c r="Z4" t="s">
        <v>5931</v>
      </c>
      <c r="AA4" t="s">
        <v>5932</v>
      </c>
      <c r="AE4">
        <v>45</v>
      </c>
      <c r="AF4">
        <v>9</v>
      </c>
      <c r="AG4">
        <v>9</v>
      </c>
      <c r="AH4">
        <v>2</v>
      </c>
      <c r="AI4">
        <v>5</v>
      </c>
      <c r="AJ4" t="s">
        <v>5933</v>
      </c>
      <c r="AK4" t="s">
        <v>5934</v>
      </c>
      <c r="AL4" t="s">
        <v>5935</v>
      </c>
      <c r="AM4" t="s">
        <v>5763</v>
      </c>
      <c r="AP4" t="s">
        <v>5924</v>
      </c>
      <c r="AQ4" t="s">
        <v>5762</v>
      </c>
      <c r="AR4" t="s">
        <v>5936</v>
      </c>
      <c r="AS4">
        <v>2018</v>
      </c>
      <c r="AT4">
        <v>10</v>
      </c>
      <c r="AU4">
        <v>3</v>
      </c>
      <c r="BB4">
        <v>115</v>
      </c>
      <c r="BC4" t="s">
        <v>5937</v>
      </c>
      <c r="BF4">
        <v>13</v>
      </c>
      <c r="BG4" t="s">
        <v>5938</v>
      </c>
      <c r="BH4" t="s">
        <v>5938</v>
      </c>
      <c r="BI4" t="s">
        <v>5939</v>
      </c>
      <c r="BJ4" t="s">
        <v>5753</v>
      </c>
      <c r="BK4">
        <v>30072675</v>
      </c>
      <c r="BL4" t="s">
        <v>5940</v>
      </c>
      <c r="BO4" s="10">
        <v>43815</v>
      </c>
    </row>
    <row r="5" spans="1:67" x14ac:dyDescent="0.15">
      <c r="A5" t="s">
        <v>5873</v>
      </c>
      <c r="B5" t="s">
        <v>5941</v>
      </c>
      <c r="F5" t="s">
        <v>5942</v>
      </c>
      <c r="I5" t="s">
        <v>5943</v>
      </c>
      <c r="J5" t="s">
        <v>5944</v>
      </c>
      <c r="M5" t="s">
        <v>5878</v>
      </c>
      <c r="N5" t="s">
        <v>14</v>
      </c>
      <c r="U5" t="s">
        <v>5945</v>
      </c>
      <c r="V5" t="s">
        <v>5946</v>
      </c>
      <c r="W5" t="s">
        <v>5947</v>
      </c>
      <c r="X5" t="s">
        <v>5948</v>
      </c>
      <c r="Y5" t="s">
        <v>5949</v>
      </c>
      <c r="Z5" t="s">
        <v>5931</v>
      </c>
      <c r="AA5" t="s">
        <v>5932</v>
      </c>
      <c r="AB5" t="s">
        <v>5950</v>
      </c>
      <c r="AC5" t="s">
        <v>5951</v>
      </c>
      <c r="AE5">
        <v>23</v>
      </c>
      <c r="AF5">
        <v>3</v>
      </c>
      <c r="AG5">
        <v>3</v>
      </c>
      <c r="AH5">
        <v>4</v>
      </c>
      <c r="AI5">
        <v>10</v>
      </c>
      <c r="AJ5" t="s">
        <v>5952</v>
      </c>
      <c r="AK5" t="s">
        <v>5953</v>
      </c>
      <c r="AL5" t="s">
        <v>5954</v>
      </c>
      <c r="AM5" t="s">
        <v>5773</v>
      </c>
      <c r="AN5" t="s">
        <v>5955</v>
      </c>
      <c r="AP5" t="s">
        <v>5956</v>
      </c>
      <c r="AQ5" t="s">
        <v>5957</v>
      </c>
      <c r="AS5">
        <v>2018</v>
      </c>
      <c r="BB5">
        <v>2012140</v>
      </c>
      <c r="BC5" t="s">
        <v>5958</v>
      </c>
      <c r="BF5">
        <v>10</v>
      </c>
      <c r="BG5" t="s">
        <v>5959</v>
      </c>
      <c r="BH5" t="s">
        <v>5960</v>
      </c>
      <c r="BI5" t="s">
        <v>5961</v>
      </c>
      <c r="BJ5" t="s">
        <v>5962</v>
      </c>
      <c r="BL5" t="s">
        <v>5963</v>
      </c>
      <c r="BO5" s="10">
        <v>43815</v>
      </c>
    </row>
    <row r="6" spans="1:67" x14ac:dyDescent="0.15">
      <c r="A6" t="s">
        <v>5873</v>
      </c>
      <c r="B6" t="s">
        <v>6924</v>
      </c>
      <c r="F6" t="s">
        <v>6925</v>
      </c>
      <c r="I6" t="s">
        <v>6713</v>
      </c>
      <c r="J6" t="s">
        <v>6926</v>
      </c>
      <c r="M6" t="s">
        <v>5878</v>
      </c>
      <c r="N6" t="s">
        <v>6927</v>
      </c>
      <c r="W6" t="s">
        <v>6928</v>
      </c>
      <c r="X6" t="s">
        <v>4046</v>
      </c>
      <c r="Y6" t="s">
        <v>6929</v>
      </c>
      <c r="AE6">
        <v>0</v>
      </c>
      <c r="AF6">
        <v>0</v>
      </c>
      <c r="AG6">
        <v>0</v>
      </c>
      <c r="AH6">
        <v>1</v>
      </c>
      <c r="AI6">
        <v>3</v>
      </c>
      <c r="AJ6" t="s">
        <v>6930</v>
      </c>
      <c r="AK6" t="s">
        <v>6931</v>
      </c>
      <c r="AL6" t="s">
        <v>6932</v>
      </c>
      <c r="AM6" t="s">
        <v>6716</v>
      </c>
      <c r="AN6" t="s">
        <v>6933</v>
      </c>
      <c r="AP6" t="s">
        <v>6934</v>
      </c>
      <c r="AQ6" t="s">
        <v>6935</v>
      </c>
      <c r="AR6" s="9">
        <v>43824</v>
      </c>
      <c r="AS6">
        <v>2018</v>
      </c>
      <c r="AT6">
        <v>35</v>
      </c>
      <c r="AW6">
        <v>1</v>
      </c>
      <c r="AX6" t="s">
        <v>5855</v>
      </c>
      <c r="AZ6">
        <v>1</v>
      </c>
      <c r="BA6">
        <v>3</v>
      </c>
      <c r="BC6" t="s">
        <v>6936</v>
      </c>
      <c r="BF6">
        <v>3</v>
      </c>
      <c r="BG6" t="s">
        <v>6937</v>
      </c>
      <c r="BH6" t="s">
        <v>6938</v>
      </c>
      <c r="BI6" t="s">
        <v>6939</v>
      </c>
      <c r="BJ6" t="s">
        <v>6710</v>
      </c>
      <c r="BL6" t="s">
        <v>6940</v>
      </c>
      <c r="BO6" s="10">
        <v>43816</v>
      </c>
    </row>
    <row r="7" spans="1:67" x14ac:dyDescent="0.15">
      <c r="A7" t="s">
        <v>5873</v>
      </c>
      <c r="B7" t="s">
        <v>6941</v>
      </c>
      <c r="F7" t="s">
        <v>6942</v>
      </c>
      <c r="I7" t="s">
        <v>6943</v>
      </c>
      <c r="J7" t="s">
        <v>1498</v>
      </c>
      <c r="M7" t="s">
        <v>5878</v>
      </c>
      <c r="N7" t="s">
        <v>6927</v>
      </c>
      <c r="W7" t="s">
        <v>6944</v>
      </c>
      <c r="X7" t="s">
        <v>4046</v>
      </c>
      <c r="Y7" t="s">
        <v>6945</v>
      </c>
      <c r="AE7">
        <v>0</v>
      </c>
      <c r="AF7">
        <v>0</v>
      </c>
      <c r="AG7">
        <v>0</v>
      </c>
      <c r="AH7">
        <v>0</v>
      </c>
      <c r="AI7">
        <v>8</v>
      </c>
      <c r="AJ7" t="s">
        <v>6946</v>
      </c>
      <c r="AK7" t="s">
        <v>6947</v>
      </c>
      <c r="AL7" t="s">
        <v>6948</v>
      </c>
      <c r="AM7" t="s">
        <v>1499</v>
      </c>
      <c r="AN7" t="s">
        <v>6949</v>
      </c>
      <c r="AP7" t="s">
        <v>6950</v>
      </c>
      <c r="AQ7" t="s">
        <v>6951</v>
      </c>
      <c r="AR7" t="s">
        <v>6952</v>
      </c>
      <c r="AS7">
        <v>2018</v>
      </c>
      <c r="AT7">
        <v>77</v>
      </c>
      <c r="AU7">
        <v>14</v>
      </c>
      <c r="AZ7">
        <v>17853</v>
      </c>
      <c r="BA7">
        <v>17859</v>
      </c>
      <c r="BC7" t="s">
        <v>6953</v>
      </c>
      <c r="BF7">
        <v>7</v>
      </c>
      <c r="BG7" t="s">
        <v>6954</v>
      </c>
      <c r="BH7" t="s">
        <v>6955</v>
      </c>
      <c r="BI7" t="s">
        <v>6956</v>
      </c>
      <c r="BJ7" t="s">
        <v>6719</v>
      </c>
      <c r="BO7" s="10">
        <v>43816</v>
      </c>
    </row>
    <row r="8" spans="1:67" x14ac:dyDescent="0.15">
      <c r="A8" t="s">
        <v>5873</v>
      </c>
      <c r="B8" t="s">
        <v>6957</v>
      </c>
      <c r="F8" t="s">
        <v>6958</v>
      </c>
      <c r="I8" t="s">
        <v>6798</v>
      </c>
      <c r="J8" t="s">
        <v>2182</v>
      </c>
      <c r="M8" t="s">
        <v>5878</v>
      </c>
      <c r="N8" t="s">
        <v>14</v>
      </c>
      <c r="T8" t="s">
        <v>6959</v>
      </c>
      <c r="U8" t="s">
        <v>6960</v>
      </c>
      <c r="V8" t="s">
        <v>6961</v>
      </c>
      <c r="W8" t="s">
        <v>6962</v>
      </c>
      <c r="X8" t="s">
        <v>6963</v>
      </c>
      <c r="Y8" t="s">
        <v>6964</v>
      </c>
      <c r="Z8" t="s">
        <v>6965</v>
      </c>
      <c r="AA8" t="s">
        <v>6966</v>
      </c>
      <c r="AB8" t="s">
        <v>6967</v>
      </c>
      <c r="AC8" t="s">
        <v>6968</v>
      </c>
      <c r="AE8">
        <v>39</v>
      </c>
      <c r="AF8">
        <v>8</v>
      </c>
      <c r="AG8">
        <v>8</v>
      </c>
      <c r="AH8">
        <v>10</v>
      </c>
      <c r="AI8">
        <v>37</v>
      </c>
      <c r="AJ8" t="s">
        <v>6969</v>
      </c>
      <c r="AK8" t="s">
        <v>6970</v>
      </c>
      <c r="AL8" t="s">
        <v>6971</v>
      </c>
      <c r="AM8" t="s">
        <v>2183</v>
      </c>
      <c r="AN8" t="s">
        <v>6972</v>
      </c>
      <c r="AP8" t="s">
        <v>6973</v>
      </c>
      <c r="AQ8" t="s">
        <v>6974</v>
      </c>
      <c r="AR8" t="s">
        <v>6975</v>
      </c>
      <c r="AS8">
        <v>2018</v>
      </c>
      <c r="AT8">
        <v>26</v>
      </c>
      <c r="AU8">
        <v>1</v>
      </c>
      <c r="AZ8">
        <v>142</v>
      </c>
      <c r="BA8">
        <v>154</v>
      </c>
      <c r="BC8" t="s">
        <v>6976</v>
      </c>
      <c r="BF8">
        <v>13</v>
      </c>
      <c r="BG8" t="s">
        <v>6977</v>
      </c>
      <c r="BH8" t="s">
        <v>6955</v>
      </c>
      <c r="BI8" t="s">
        <v>6978</v>
      </c>
      <c r="BJ8" t="s">
        <v>6791</v>
      </c>
      <c r="BO8" s="10">
        <v>43816</v>
      </c>
    </row>
    <row r="9" spans="1:67" x14ac:dyDescent="0.15">
      <c r="A9" t="s">
        <v>5873</v>
      </c>
      <c r="B9" t="s">
        <v>6979</v>
      </c>
      <c r="F9" t="s">
        <v>6980</v>
      </c>
      <c r="I9" t="s">
        <v>6896</v>
      </c>
      <c r="J9" t="s">
        <v>659</v>
      </c>
      <c r="M9" t="s">
        <v>6981</v>
      </c>
      <c r="N9" t="s">
        <v>14</v>
      </c>
      <c r="T9" t="s">
        <v>6982</v>
      </c>
      <c r="U9" t="s">
        <v>6983</v>
      </c>
      <c r="V9" t="s">
        <v>6984</v>
      </c>
      <c r="W9" t="s">
        <v>6985</v>
      </c>
      <c r="X9" t="s">
        <v>6986</v>
      </c>
      <c r="Y9" t="s">
        <v>6987</v>
      </c>
      <c r="AB9" t="s">
        <v>6988</v>
      </c>
      <c r="AC9" t="s">
        <v>6989</v>
      </c>
      <c r="AE9">
        <v>24</v>
      </c>
      <c r="AF9">
        <v>2</v>
      </c>
      <c r="AG9">
        <v>3</v>
      </c>
      <c r="AH9">
        <v>7</v>
      </c>
      <c r="AI9">
        <v>46</v>
      </c>
      <c r="AJ9" t="s">
        <v>6990</v>
      </c>
      <c r="AK9" t="s">
        <v>6991</v>
      </c>
      <c r="AL9" t="s">
        <v>6992</v>
      </c>
      <c r="AM9" t="s">
        <v>660</v>
      </c>
      <c r="AP9" t="s">
        <v>6993</v>
      </c>
      <c r="AQ9" t="s">
        <v>6994</v>
      </c>
      <c r="AR9" s="9">
        <v>43804</v>
      </c>
      <c r="AS9">
        <v>2017</v>
      </c>
      <c r="AT9">
        <v>66</v>
      </c>
      <c r="AU9">
        <v>23</v>
      </c>
      <c r="BB9">
        <v>238101</v>
      </c>
      <c r="BC9" t="s">
        <v>6995</v>
      </c>
      <c r="BF9">
        <v>9</v>
      </c>
      <c r="BG9" t="s">
        <v>6996</v>
      </c>
      <c r="BH9" t="s">
        <v>5919</v>
      </c>
      <c r="BI9" t="s">
        <v>6997</v>
      </c>
      <c r="BJ9" t="s">
        <v>6889</v>
      </c>
      <c r="BO9" s="10">
        <v>43816</v>
      </c>
    </row>
    <row r="10" spans="1:67" x14ac:dyDescent="0.15">
      <c r="A10" t="s">
        <v>5873</v>
      </c>
      <c r="B10" t="s">
        <v>6998</v>
      </c>
      <c r="F10" t="s">
        <v>6999</v>
      </c>
      <c r="I10" t="s">
        <v>6880</v>
      </c>
      <c r="J10" t="s">
        <v>1960</v>
      </c>
      <c r="M10" t="s">
        <v>5878</v>
      </c>
      <c r="N10" t="s">
        <v>14</v>
      </c>
      <c r="T10" t="s">
        <v>7000</v>
      </c>
      <c r="U10" t="s">
        <v>7001</v>
      </c>
      <c r="V10" t="s">
        <v>7002</v>
      </c>
      <c r="W10" t="s">
        <v>7003</v>
      </c>
      <c r="X10" t="s">
        <v>7004</v>
      </c>
      <c r="Y10" t="s">
        <v>7005</v>
      </c>
      <c r="AB10" t="s">
        <v>7006</v>
      </c>
      <c r="AC10" t="s">
        <v>7007</v>
      </c>
      <c r="AE10">
        <v>14</v>
      </c>
      <c r="AF10">
        <v>6</v>
      </c>
      <c r="AG10">
        <v>7</v>
      </c>
      <c r="AH10">
        <v>9</v>
      </c>
      <c r="AI10">
        <v>73</v>
      </c>
      <c r="AJ10" t="s">
        <v>6969</v>
      </c>
      <c r="AK10" t="s">
        <v>6970</v>
      </c>
      <c r="AL10" t="s">
        <v>6971</v>
      </c>
      <c r="AM10" t="s">
        <v>1961</v>
      </c>
      <c r="AN10" t="s">
        <v>7008</v>
      </c>
      <c r="AP10" t="s">
        <v>7009</v>
      </c>
      <c r="AQ10" t="s">
        <v>7010</v>
      </c>
      <c r="AR10" s="9">
        <v>43784</v>
      </c>
      <c r="AS10">
        <v>2017</v>
      </c>
      <c r="AT10">
        <v>29</v>
      </c>
      <c r="AU10">
        <v>22</v>
      </c>
      <c r="AZ10">
        <v>1967</v>
      </c>
      <c r="BA10">
        <v>1970</v>
      </c>
      <c r="BC10" t="s">
        <v>7011</v>
      </c>
      <c r="BF10">
        <v>4</v>
      </c>
      <c r="BG10" t="s">
        <v>7012</v>
      </c>
      <c r="BH10" t="s">
        <v>7013</v>
      </c>
      <c r="BI10" t="s">
        <v>7014</v>
      </c>
      <c r="BJ10" t="s">
        <v>6871</v>
      </c>
      <c r="BO10" s="10">
        <v>43816</v>
      </c>
    </row>
    <row r="11" spans="1:67" x14ac:dyDescent="0.15">
      <c r="A11" t="s">
        <v>5873</v>
      </c>
      <c r="B11" t="s">
        <v>6998</v>
      </c>
      <c r="F11" t="s">
        <v>7015</v>
      </c>
      <c r="I11" t="s">
        <v>6886</v>
      </c>
      <c r="J11" t="s">
        <v>3776</v>
      </c>
      <c r="M11" t="s">
        <v>5878</v>
      </c>
      <c r="N11" t="s">
        <v>14</v>
      </c>
      <c r="T11" t="s">
        <v>7016</v>
      </c>
      <c r="U11" t="s">
        <v>7017</v>
      </c>
      <c r="V11" t="s">
        <v>7018</v>
      </c>
      <c r="W11" t="s">
        <v>7019</v>
      </c>
      <c r="X11" t="s">
        <v>6986</v>
      </c>
      <c r="Y11" t="s">
        <v>7020</v>
      </c>
      <c r="AB11" t="s">
        <v>7021</v>
      </c>
      <c r="AC11" t="s">
        <v>7022</v>
      </c>
      <c r="AE11">
        <v>17</v>
      </c>
      <c r="AF11">
        <v>7</v>
      </c>
      <c r="AG11">
        <v>8</v>
      </c>
      <c r="AH11">
        <v>10</v>
      </c>
      <c r="AI11">
        <v>66</v>
      </c>
      <c r="AJ11" t="s">
        <v>7023</v>
      </c>
      <c r="AK11" t="s">
        <v>7024</v>
      </c>
      <c r="AL11" t="s">
        <v>7025</v>
      </c>
      <c r="AM11" t="s">
        <v>3777</v>
      </c>
      <c r="AN11" t="s">
        <v>7026</v>
      </c>
      <c r="AP11" t="s">
        <v>7027</v>
      </c>
      <c r="AQ11" t="s">
        <v>7028</v>
      </c>
      <c r="AR11" s="9">
        <v>43735</v>
      </c>
      <c r="AS11">
        <v>2017</v>
      </c>
      <c r="AT11">
        <v>50</v>
      </c>
      <c r="AU11">
        <v>38</v>
      </c>
      <c r="BB11">
        <v>385104</v>
      </c>
      <c r="BC11" t="s">
        <v>7029</v>
      </c>
      <c r="BF11">
        <v>7</v>
      </c>
      <c r="BG11" t="s">
        <v>7030</v>
      </c>
      <c r="BH11" t="s">
        <v>5919</v>
      </c>
      <c r="BI11" t="s">
        <v>7031</v>
      </c>
      <c r="BJ11" t="s">
        <v>6885</v>
      </c>
      <c r="BO11" s="10">
        <v>43816</v>
      </c>
    </row>
    <row r="12" spans="1:67" x14ac:dyDescent="0.15">
      <c r="A12" t="s">
        <v>5873</v>
      </c>
      <c r="B12" t="s">
        <v>7360</v>
      </c>
      <c r="F12" t="s">
        <v>7361</v>
      </c>
      <c r="I12" t="s">
        <v>7362</v>
      </c>
      <c r="J12" t="s">
        <v>2679</v>
      </c>
      <c r="M12" t="s">
        <v>5878</v>
      </c>
      <c r="N12" t="s">
        <v>6927</v>
      </c>
      <c r="W12" t="s">
        <v>7363</v>
      </c>
      <c r="X12" t="s">
        <v>7364</v>
      </c>
      <c r="Y12" t="s">
        <v>7365</v>
      </c>
      <c r="AE12">
        <v>5</v>
      </c>
      <c r="AF12">
        <v>0</v>
      </c>
      <c r="AG12">
        <v>0</v>
      </c>
      <c r="AH12">
        <v>5</v>
      </c>
      <c r="AI12">
        <v>40</v>
      </c>
      <c r="AJ12" t="s">
        <v>7366</v>
      </c>
      <c r="AK12" t="s">
        <v>7367</v>
      </c>
      <c r="AL12" t="s">
        <v>7368</v>
      </c>
      <c r="AM12" t="s">
        <v>2680</v>
      </c>
      <c r="AN12" t="s">
        <v>7369</v>
      </c>
      <c r="AP12" t="s">
        <v>7370</v>
      </c>
      <c r="AQ12" t="s">
        <v>7371</v>
      </c>
      <c r="AR12" s="9">
        <v>43814</v>
      </c>
      <c r="AS12">
        <v>2018</v>
      </c>
      <c r="AT12">
        <v>202</v>
      </c>
      <c r="AZ12">
        <v>115</v>
      </c>
      <c r="BA12">
        <v>115</v>
      </c>
      <c r="BC12" t="s">
        <v>7372</v>
      </c>
      <c r="BF12">
        <v>1</v>
      </c>
      <c r="BG12" t="s">
        <v>7373</v>
      </c>
      <c r="BH12" t="s">
        <v>7374</v>
      </c>
      <c r="BI12" t="s">
        <v>7375</v>
      </c>
      <c r="BJ12" t="s">
        <v>7342</v>
      </c>
      <c r="BK12">
        <v>30286983</v>
      </c>
      <c r="BO12" s="10">
        <v>43816</v>
      </c>
    </row>
    <row r="13" spans="1:67" x14ac:dyDescent="0.15">
      <c r="A13" t="s">
        <v>5873</v>
      </c>
      <c r="B13" t="s">
        <v>7360</v>
      </c>
      <c r="F13" t="s">
        <v>7361</v>
      </c>
      <c r="I13" t="s">
        <v>7376</v>
      </c>
      <c r="J13" t="s">
        <v>1910</v>
      </c>
      <c r="M13" t="s">
        <v>5878</v>
      </c>
      <c r="N13" t="s">
        <v>6927</v>
      </c>
      <c r="T13" t="s">
        <v>7377</v>
      </c>
      <c r="V13" t="s">
        <v>7378</v>
      </c>
      <c r="W13" t="s">
        <v>7363</v>
      </c>
      <c r="X13" t="s">
        <v>7364</v>
      </c>
      <c r="Y13" t="s">
        <v>7365</v>
      </c>
      <c r="AE13">
        <v>3</v>
      </c>
      <c r="AF13">
        <v>0</v>
      </c>
      <c r="AG13">
        <v>0</v>
      </c>
      <c r="AH13">
        <v>0</v>
      </c>
      <c r="AI13">
        <v>3</v>
      </c>
      <c r="AJ13" t="s">
        <v>7379</v>
      </c>
      <c r="AK13" t="s">
        <v>7367</v>
      </c>
      <c r="AL13" t="s">
        <v>7380</v>
      </c>
      <c r="AM13" t="s">
        <v>1911</v>
      </c>
      <c r="AN13" t="s">
        <v>7381</v>
      </c>
      <c r="AP13" t="s">
        <v>7382</v>
      </c>
      <c r="AQ13" t="s">
        <v>7383</v>
      </c>
      <c r="AR13" s="9">
        <v>43735</v>
      </c>
      <c r="AS13">
        <v>2018</v>
      </c>
      <c r="AT13">
        <v>43</v>
      </c>
      <c r="AU13">
        <v>39</v>
      </c>
      <c r="AZ13">
        <v>18542</v>
      </c>
      <c r="BA13">
        <v>18543</v>
      </c>
      <c r="BC13" t="s">
        <v>7384</v>
      </c>
      <c r="BF13">
        <v>2</v>
      </c>
      <c r="BG13" t="s">
        <v>7385</v>
      </c>
      <c r="BH13" t="s">
        <v>7386</v>
      </c>
      <c r="BI13" t="s">
        <v>7387</v>
      </c>
      <c r="BJ13" t="s">
        <v>7349</v>
      </c>
      <c r="BO13" s="10">
        <v>43816</v>
      </c>
    </row>
    <row r="14" spans="1:67" x14ac:dyDescent="0.15">
      <c r="A14" t="s">
        <v>5873</v>
      </c>
      <c r="B14" t="s">
        <v>7360</v>
      </c>
      <c r="F14" t="s">
        <v>7361</v>
      </c>
      <c r="I14" t="s">
        <v>7388</v>
      </c>
      <c r="J14" t="s">
        <v>3362</v>
      </c>
      <c r="M14" t="s">
        <v>5878</v>
      </c>
      <c r="N14" t="s">
        <v>7355</v>
      </c>
      <c r="T14" t="s">
        <v>7389</v>
      </c>
      <c r="V14" t="s">
        <v>7390</v>
      </c>
      <c r="W14" t="s">
        <v>7363</v>
      </c>
      <c r="X14" t="s">
        <v>7364</v>
      </c>
      <c r="Y14" t="s">
        <v>7365</v>
      </c>
      <c r="AE14">
        <v>4</v>
      </c>
      <c r="AF14">
        <v>0</v>
      </c>
      <c r="AG14">
        <v>0</v>
      </c>
      <c r="AH14">
        <v>0</v>
      </c>
      <c r="AI14">
        <v>14</v>
      </c>
      <c r="AJ14" t="s">
        <v>7391</v>
      </c>
      <c r="AK14" t="s">
        <v>7392</v>
      </c>
      <c r="AL14" t="s">
        <v>7393</v>
      </c>
      <c r="AM14" t="s">
        <v>3363</v>
      </c>
      <c r="AN14" t="s">
        <v>7394</v>
      </c>
      <c r="AP14" t="s">
        <v>7395</v>
      </c>
      <c r="AQ14" t="s">
        <v>7396</v>
      </c>
      <c r="AR14" s="9">
        <v>43554</v>
      </c>
      <c r="AS14">
        <v>2018</v>
      </c>
      <c r="AT14">
        <v>739</v>
      </c>
      <c r="AZ14">
        <v>1124</v>
      </c>
      <c r="BA14">
        <v>1124</v>
      </c>
      <c r="BC14" t="s">
        <v>7397</v>
      </c>
      <c r="BF14">
        <v>1</v>
      </c>
      <c r="BG14" t="s">
        <v>7398</v>
      </c>
      <c r="BH14" t="s">
        <v>7399</v>
      </c>
      <c r="BI14" t="s">
        <v>7400</v>
      </c>
      <c r="BJ14" t="s">
        <v>7352</v>
      </c>
      <c r="BO14" s="10">
        <v>43816</v>
      </c>
    </row>
    <row r="15" spans="1:67" x14ac:dyDescent="0.15">
      <c r="A15" t="s">
        <v>5873</v>
      </c>
      <c r="B15" t="s">
        <v>7360</v>
      </c>
      <c r="F15" t="s">
        <v>7361</v>
      </c>
      <c r="I15" t="s">
        <v>7401</v>
      </c>
      <c r="J15" t="s">
        <v>6046</v>
      </c>
      <c r="M15" t="s">
        <v>5878</v>
      </c>
      <c r="N15" t="s">
        <v>7355</v>
      </c>
      <c r="T15" t="s">
        <v>7402</v>
      </c>
      <c r="U15" t="s">
        <v>7403</v>
      </c>
      <c r="V15" t="s">
        <v>7404</v>
      </c>
      <c r="W15" t="s">
        <v>7363</v>
      </c>
      <c r="X15" t="s">
        <v>7364</v>
      </c>
      <c r="Y15" t="s">
        <v>7365</v>
      </c>
      <c r="AE15">
        <v>9</v>
      </c>
      <c r="AF15">
        <v>1</v>
      </c>
      <c r="AG15">
        <v>1</v>
      </c>
      <c r="AH15">
        <v>1</v>
      </c>
      <c r="AI15">
        <v>18</v>
      </c>
      <c r="AJ15" t="s">
        <v>7405</v>
      </c>
      <c r="AK15" t="s">
        <v>7406</v>
      </c>
      <c r="AL15" t="s">
        <v>7407</v>
      </c>
      <c r="AM15" t="s">
        <v>1355</v>
      </c>
      <c r="AN15" t="s">
        <v>7408</v>
      </c>
      <c r="AP15" t="s">
        <v>7409</v>
      </c>
      <c r="AQ15" t="s">
        <v>7410</v>
      </c>
      <c r="AR15" s="9">
        <v>43480</v>
      </c>
      <c r="AS15">
        <v>2018</v>
      </c>
      <c r="AT15">
        <v>324</v>
      </c>
      <c r="AZ15">
        <v>16</v>
      </c>
      <c r="BA15">
        <v>17</v>
      </c>
      <c r="BC15" t="s">
        <v>7411</v>
      </c>
      <c r="BF15">
        <v>2</v>
      </c>
      <c r="BG15" t="s">
        <v>7412</v>
      </c>
      <c r="BH15" t="s">
        <v>7413</v>
      </c>
      <c r="BI15" t="s">
        <v>7414</v>
      </c>
      <c r="BJ15" t="s">
        <v>7356</v>
      </c>
      <c r="BO15" s="10">
        <v>43816</v>
      </c>
    </row>
    <row r="16" spans="1:67" x14ac:dyDescent="0.15">
      <c r="A16" t="s">
        <v>7914</v>
      </c>
      <c r="B16" t="s">
        <v>7915</v>
      </c>
      <c r="D16" t="s">
        <v>7916</v>
      </c>
      <c r="F16" t="s">
        <v>7917</v>
      </c>
      <c r="I16" t="s">
        <v>7909</v>
      </c>
      <c r="J16" t="s">
        <v>7918</v>
      </c>
      <c r="K16" t="s">
        <v>7919</v>
      </c>
      <c r="M16" t="s">
        <v>5878</v>
      </c>
      <c r="N16" t="s">
        <v>7920</v>
      </c>
      <c r="T16" t="s">
        <v>7921</v>
      </c>
      <c r="U16" t="s">
        <v>7922</v>
      </c>
      <c r="V16" t="s">
        <v>7923</v>
      </c>
      <c r="W16" t="s">
        <v>7924</v>
      </c>
      <c r="X16" t="s">
        <v>7925</v>
      </c>
      <c r="Y16" t="s">
        <v>7926</v>
      </c>
      <c r="Z16" t="s">
        <v>7927</v>
      </c>
      <c r="AA16" t="s">
        <v>7928</v>
      </c>
      <c r="AE16">
        <v>131</v>
      </c>
      <c r="AF16">
        <v>0</v>
      </c>
      <c r="AG16">
        <v>0</v>
      </c>
      <c r="AH16">
        <v>4</v>
      </c>
      <c r="AI16">
        <v>10</v>
      </c>
      <c r="AJ16" t="s">
        <v>6930</v>
      </c>
      <c r="AK16" t="s">
        <v>5953</v>
      </c>
      <c r="AL16" t="s">
        <v>7929</v>
      </c>
      <c r="AM16" t="s">
        <v>7930</v>
      </c>
      <c r="AP16" t="s">
        <v>7931</v>
      </c>
      <c r="AQ16" t="s">
        <v>7932</v>
      </c>
      <c r="AS16">
        <v>2018</v>
      </c>
      <c r="AT16">
        <v>34</v>
      </c>
      <c r="AU16">
        <v>2</v>
      </c>
      <c r="AZ16">
        <v>261</v>
      </c>
      <c r="BA16">
        <v>280</v>
      </c>
      <c r="BC16" t="s">
        <v>7933</v>
      </c>
      <c r="BD16" t="s">
        <v>7934</v>
      </c>
      <c r="BF16">
        <v>20</v>
      </c>
      <c r="BG16" t="s">
        <v>7935</v>
      </c>
      <c r="BH16" t="s">
        <v>7935</v>
      </c>
      <c r="BI16" t="s">
        <v>7936</v>
      </c>
      <c r="BJ16" t="s">
        <v>7905</v>
      </c>
      <c r="BK16">
        <v>30095033</v>
      </c>
      <c r="BO16" s="10">
        <v>43816</v>
      </c>
    </row>
    <row r="17" spans="1:67" x14ac:dyDescent="0.15">
      <c r="A17" t="s">
        <v>5873</v>
      </c>
      <c r="B17" t="s">
        <v>8352</v>
      </c>
      <c r="F17" t="s">
        <v>8353</v>
      </c>
      <c r="I17" t="s">
        <v>8340</v>
      </c>
      <c r="J17" t="s">
        <v>686</v>
      </c>
      <c r="M17" t="s">
        <v>5878</v>
      </c>
      <c r="N17" t="s">
        <v>14</v>
      </c>
      <c r="T17" t="s">
        <v>8354</v>
      </c>
      <c r="V17" t="s">
        <v>8355</v>
      </c>
      <c r="W17" t="s">
        <v>8356</v>
      </c>
      <c r="X17" t="s">
        <v>4027</v>
      </c>
      <c r="Y17" t="s">
        <v>8357</v>
      </c>
      <c r="AB17" t="s">
        <v>8358</v>
      </c>
      <c r="AC17" t="s">
        <v>8359</v>
      </c>
      <c r="AE17">
        <v>20</v>
      </c>
      <c r="AF17">
        <v>1</v>
      </c>
      <c r="AG17">
        <v>1</v>
      </c>
      <c r="AH17">
        <v>1</v>
      </c>
      <c r="AI17">
        <v>8</v>
      </c>
      <c r="AJ17" t="s">
        <v>7379</v>
      </c>
      <c r="AK17" t="s">
        <v>7367</v>
      </c>
      <c r="AL17" t="s">
        <v>7380</v>
      </c>
      <c r="AM17" t="s">
        <v>687</v>
      </c>
      <c r="AP17" t="s">
        <v>8360</v>
      </c>
      <c r="AQ17" t="s">
        <v>8361</v>
      </c>
      <c r="AR17" s="9">
        <v>43490</v>
      </c>
      <c r="AS17">
        <v>2019</v>
      </c>
      <c r="AT17">
        <v>147</v>
      </c>
      <c r="AZ17">
        <v>935</v>
      </c>
      <c r="BA17">
        <v>942</v>
      </c>
      <c r="BC17" t="s">
        <v>8362</v>
      </c>
      <c r="BF17">
        <v>8</v>
      </c>
      <c r="BG17" t="s">
        <v>8363</v>
      </c>
      <c r="BH17" t="s">
        <v>8364</v>
      </c>
      <c r="BI17" t="s">
        <v>8365</v>
      </c>
      <c r="BJ17" t="s">
        <v>8335</v>
      </c>
      <c r="BO17" s="10">
        <v>43816</v>
      </c>
    </row>
    <row r="18" spans="1:67" x14ac:dyDescent="0.15">
      <c r="A18" t="s">
        <v>5873</v>
      </c>
      <c r="B18" t="s">
        <v>8366</v>
      </c>
      <c r="F18" t="s">
        <v>8367</v>
      </c>
      <c r="I18" t="s">
        <v>8330</v>
      </c>
      <c r="J18" t="s">
        <v>8368</v>
      </c>
      <c r="M18" t="s">
        <v>5878</v>
      </c>
      <c r="N18" t="s">
        <v>14</v>
      </c>
      <c r="T18" t="s">
        <v>8369</v>
      </c>
      <c r="V18" t="s">
        <v>8370</v>
      </c>
      <c r="W18" t="s">
        <v>8371</v>
      </c>
      <c r="X18" t="s">
        <v>4027</v>
      </c>
      <c r="Y18" t="s">
        <v>8357</v>
      </c>
      <c r="AB18" t="s">
        <v>8372</v>
      </c>
      <c r="AC18" t="s">
        <v>8373</v>
      </c>
      <c r="AE18">
        <v>21</v>
      </c>
      <c r="AF18">
        <v>0</v>
      </c>
      <c r="AG18">
        <v>0</v>
      </c>
      <c r="AH18">
        <v>4</v>
      </c>
      <c r="AI18">
        <v>4</v>
      </c>
      <c r="AJ18" t="s">
        <v>7379</v>
      </c>
      <c r="AK18" t="s">
        <v>7367</v>
      </c>
      <c r="AL18" t="s">
        <v>7380</v>
      </c>
      <c r="AM18" t="s">
        <v>8333</v>
      </c>
      <c r="AN18" t="s">
        <v>8374</v>
      </c>
      <c r="AP18" t="s">
        <v>8375</v>
      </c>
      <c r="AQ18" t="s">
        <v>8376</v>
      </c>
      <c r="AR18" s="9">
        <v>43480</v>
      </c>
      <c r="AS18">
        <v>2019</v>
      </c>
      <c r="AT18">
        <v>178</v>
      </c>
      <c r="AZ18">
        <v>152</v>
      </c>
      <c r="BA18">
        <v>165</v>
      </c>
      <c r="BC18" t="s">
        <v>8377</v>
      </c>
      <c r="BF18">
        <v>14</v>
      </c>
      <c r="BG18" t="s">
        <v>8378</v>
      </c>
      <c r="BH18" t="s">
        <v>8379</v>
      </c>
      <c r="BI18" t="s">
        <v>8380</v>
      </c>
      <c r="BJ18" t="s">
        <v>8325</v>
      </c>
      <c r="BO18" s="10">
        <v>43816</v>
      </c>
    </row>
    <row r="19" spans="1:67" x14ac:dyDescent="0.15">
      <c r="A19" t="s">
        <v>5873</v>
      </c>
      <c r="B19" t="s">
        <v>8381</v>
      </c>
      <c r="F19" t="s">
        <v>8382</v>
      </c>
      <c r="I19" t="s">
        <v>8321</v>
      </c>
      <c r="J19" t="s">
        <v>3119</v>
      </c>
      <c r="M19" t="s">
        <v>5878</v>
      </c>
      <c r="N19" t="s">
        <v>14</v>
      </c>
      <c r="T19" t="s">
        <v>8383</v>
      </c>
      <c r="U19" t="s">
        <v>8384</v>
      </c>
      <c r="V19" t="s">
        <v>8385</v>
      </c>
      <c r="W19" t="s">
        <v>8386</v>
      </c>
      <c r="X19" t="s">
        <v>4027</v>
      </c>
      <c r="Y19" t="s">
        <v>8357</v>
      </c>
      <c r="AB19" t="s">
        <v>8387</v>
      </c>
      <c r="AC19" t="s">
        <v>8388</v>
      </c>
      <c r="AE19">
        <v>24</v>
      </c>
      <c r="AF19">
        <v>1</v>
      </c>
      <c r="AG19">
        <v>1</v>
      </c>
      <c r="AH19">
        <v>1</v>
      </c>
      <c r="AI19">
        <v>3</v>
      </c>
      <c r="AJ19" t="s">
        <v>7405</v>
      </c>
      <c r="AK19" t="s">
        <v>7406</v>
      </c>
      <c r="AL19" t="s">
        <v>7407</v>
      </c>
      <c r="AM19" t="s">
        <v>3120</v>
      </c>
      <c r="AN19" t="s">
        <v>8389</v>
      </c>
      <c r="AP19" t="s">
        <v>8390</v>
      </c>
      <c r="AQ19" t="s">
        <v>8391</v>
      </c>
      <c r="AR19" t="s">
        <v>8392</v>
      </c>
      <c r="AS19">
        <v>2018</v>
      </c>
      <c r="AT19">
        <v>72</v>
      </c>
      <c r="AZ19">
        <v>538</v>
      </c>
      <c r="BA19">
        <v>544</v>
      </c>
      <c r="BC19" t="s">
        <v>8393</v>
      </c>
      <c r="BF19">
        <v>7</v>
      </c>
      <c r="BG19" t="s">
        <v>8394</v>
      </c>
      <c r="BH19" t="s">
        <v>8395</v>
      </c>
      <c r="BI19" t="s">
        <v>8396</v>
      </c>
      <c r="BJ19" t="s">
        <v>8317</v>
      </c>
      <c r="BO19" s="10">
        <v>43816</v>
      </c>
    </row>
    <row r="20" spans="1:67" x14ac:dyDescent="0.15">
      <c r="A20" t="s">
        <v>5873</v>
      </c>
      <c r="B20" t="s">
        <v>8397</v>
      </c>
      <c r="F20" t="s">
        <v>8398</v>
      </c>
      <c r="I20" t="s">
        <v>8399</v>
      </c>
      <c r="J20" t="s">
        <v>1074</v>
      </c>
      <c r="M20" t="s">
        <v>5878</v>
      </c>
      <c r="N20" t="s">
        <v>14</v>
      </c>
      <c r="T20" t="s">
        <v>8400</v>
      </c>
      <c r="U20" t="s">
        <v>8401</v>
      </c>
      <c r="V20" t="s">
        <v>8402</v>
      </c>
      <c r="W20" t="s">
        <v>8403</v>
      </c>
      <c r="X20" t="s">
        <v>8404</v>
      </c>
      <c r="Y20" t="s">
        <v>8405</v>
      </c>
      <c r="Z20" t="s">
        <v>8406</v>
      </c>
      <c r="AA20" t="s">
        <v>8407</v>
      </c>
      <c r="AB20" t="s">
        <v>8408</v>
      </c>
      <c r="AC20" t="s">
        <v>8409</v>
      </c>
      <c r="AE20">
        <v>70</v>
      </c>
      <c r="AF20">
        <v>18</v>
      </c>
      <c r="AG20">
        <v>18</v>
      </c>
      <c r="AH20">
        <v>12</v>
      </c>
      <c r="AI20">
        <v>67</v>
      </c>
      <c r="AJ20" t="s">
        <v>8410</v>
      </c>
      <c r="AK20" t="s">
        <v>8411</v>
      </c>
      <c r="AL20" t="s">
        <v>8412</v>
      </c>
      <c r="AM20" t="s">
        <v>1075</v>
      </c>
      <c r="AP20" t="s">
        <v>8413</v>
      </c>
      <c r="AQ20" t="s">
        <v>8414</v>
      </c>
      <c r="AR20" s="9">
        <v>43777</v>
      </c>
      <c r="AS20">
        <v>2017</v>
      </c>
      <c r="AT20">
        <v>9</v>
      </c>
      <c r="AU20">
        <v>44</v>
      </c>
      <c r="AZ20">
        <v>38522</v>
      </c>
      <c r="BA20">
        <v>38529</v>
      </c>
      <c r="BC20" t="s">
        <v>8415</v>
      </c>
      <c r="BF20">
        <v>8</v>
      </c>
      <c r="BG20" t="s">
        <v>5959</v>
      </c>
      <c r="BH20" t="s">
        <v>5960</v>
      </c>
      <c r="BI20" t="s">
        <v>8416</v>
      </c>
      <c r="BJ20" t="s">
        <v>8344</v>
      </c>
      <c r="BK20">
        <v>29035059</v>
      </c>
      <c r="BO20" s="10">
        <v>43816</v>
      </c>
    </row>
    <row r="21" spans="1:67" x14ac:dyDescent="0.15">
      <c r="A21" t="s">
        <v>5873</v>
      </c>
      <c r="B21" t="s">
        <v>8897</v>
      </c>
      <c r="F21" t="s">
        <v>8898</v>
      </c>
      <c r="I21" t="s">
        <v>8899</v>
      </c>
      <c r="J21" t="s">
        <v>8894</v>
      </c>
      <c r="M21" t="s">
        <v>5878</v>
      </c>
      <c r="N21" t="s">
        <v>14</v>
      </c>
      <c r="T21" t="s">
        <v>8900</v>
      </c>
      <c r="U21" t="s">
        <v>8901</v>
      </c>
      <c r="V21" t="s">
        <v>8902</v>
      </c>
      <c r="W21" t="s">
        <v>8903</v>
      </c>
      <c r="X21" t="s">
        <v>4015</v>
      </c>
      <c r="Y21" t="s">
        <v>8904</v>
      </c>
      <c r="Z21" t="s">
        <v>8905</v>
      </c>
      <c r="AA21" t="s">
        <v>8906</v>
      </c>
      <c r="AB21" t="s">
        <v>8907</v>
      </c>
      <c r="AC21" t="s">
        <v>8908</v>
      </c>
      <c r="AE21">
        <v>30</v>
      </c>
      <c r="AF21">
        <v>1</v>
      </c>
      <c r="AG21">
        <v>1</v>
      </c>
      <c r="AH21">
        <v>0</v>
      </c>
      <c r="AI21">
        <v>3</v>
      </c>
      <c r="AJ21" t="s">
        <v>8909</v>
      </c>
      <c r="AK21" t="s">
        <v>8910</v>
      </c>
      <c r="AL21" t="s">
        <v>8911</v>
      </c>
      <c r="AM21" t="s">
        <v>8896</v>
      </c>
      <c r="AN21" t="s">
        <v>8912</v>
      </c>
      <c r="AP21" t="s">
        <v>8913</v>
      </c>
      <c r="AQ21" t="s">
        <v>8914</v>
      </c>
      <c r="AS21">
        <v>2019</v>
      </c>
      <c r="AT21">
        <v>16</v>
      </c>
      <c r="AU21">
        <v>1</v>
      </c>
      <c r="AZ21">
        <v>1</v>
      </c>
      <c r="BA21">
        <v>24</v>
      </c>
      <c r="BC21" t="s">
        <v>8915</v>
      </c>
      <c r="BF21">
        <v>24</v>
      </c>
      <c r="BG21" t="s">
        <v>8916</v>
      </c>
      <c r="BH21" t="s">
        <v>8916</v>
      </c>
      <c r="BI21" t="s">
        <v>8917</v>
      </c>
      <c r="BJ21" t="s">
        <v>8889</v>
      </c>
      <c r="BK21">
        <v>30674107</v>
      </c>
      <c r="BL21" t="s">
        <v>6940</v>
      </c>
      <c r="BO21" s="10">
        <v>43816</v>
      </c>
    </row>
    <row r="22" spans="1:67" x14ac:dyDescent="0.15">
      <c r="A22" t="s">
        <v>5873</v>
      </c>
      <c r="B22" t="s">
        <v>8918</v>
      </c>
      <c r="F22" t="s">
        <v>8919</v>
      </c>
      <c r="I22" t="s">
        <v>626</v>
      </c>
      <c r="J22" t="s">
        <v>571</v>
      </c>
      <c r="M22" t="s">
        <v>5878</v>
      </c>
      <c r="N22" t="s">
        <v>14</v>
      </c>
      <c r="T22" t="s">
        <v>8920</v>
      </c>
      <c r="U22" t="s">
        <v>8921</v>
      </c>
      <c r="V22" t="s">
        <v>8922</v>
      </c>
      <c r="W22" t="s">
        <v>8923</v>
      </c>
      <c r="X22" t="s">
        <v>4807</v>
      </c>
      <c r="Y22" t="s">
        <v>8924</v>
      </c>
      <c r="Z22" t="s">
        <v>8925</v>
      </c>
      <c r="AB22" t="s">
        <v>8926</v>
      </c>
      <c r="AC22" t="s">
        <v>8927</v>
      </c>
      <c r="AE22">
        <v>42</v>
      </c>
      <c r="AF22">
        <v>9</v>
      </c>
      <c r="AG22">
        <v>9</v>
      </c>
      <c r="AH22">
        <v>8</v>
      </c>
      <c r="AI22">
        <v>24</v>
      </c>
      <c r="AJ22" t="s">
        <v>7379</v>
      </c>
      <c r="AK22" t="s">
        <v>7367</v>
      </c>
      <c r="AL22" t="s">
        <v>7380</v>
      </c>
      <c r="AM22" t="s">
        <v>572</v>
      </c>
      <c r="AP22" t="s">
        <v>571</v>
      </c>
      <c r="AQ22" t="s">
        <v>8928</v>
      </c>
      <c r="AR22" t="s">
        <v>8929</v>
      </c>
      <c r="AS22">
        <v>2018</v>
      </c>
      <c r="AT22">
        <v>149</v>
      </c>
      <c r="AZ22">
        <v>238</v>
      </c>
      <c r="BA22">
        <v>247</v>
      </c>
      <c r="BC22" t="s">
        <v>8930</v>
      </c>
      <c r="BF22">
        <v>10</v>
      </c>
      <c r="BG22" t="s">
        <v>8931</v>
      </c>
      <c r="BH22" t="s">
        <v>8932</v>
      </c>
      <c r="BI22" t="s">
        <v>8933</v>
      </c>
      <c r="BJ22" t="s">
        <v>625</v>
      </c>
      <c r="BO22" s="10">
        <v>43816</v>
      </c>
    </row>
  </sheetData>
  <autoFilter ref="A1:BO1"/>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sqref="A1:B2"/>
    </sheetView>
  </sheetViews>
  <sheetFormatPr defaultRowHeight="13.5" x14ac:dyDescent="0.15"/>
  <cols>
    <col min="1" max="1" width="19" bestFit="1" customWidth="1"/>
  </cols>
  <sheetData>
    <row r="1" spans="1:2" x14ac:dyDescent="0.15">
      <c r="A1" s="4" t="s">
        <v>8884</v>
      </c>
      <c r="B1" t="s">
        <v>5805</v>
      </c>
    </row>
    <row r="2" spans="1:2" x14ac:dyDescent="0.15">
      <c r="A2" s="4" t="s">
        <v>8889</v>
      </c>
      <c r="B2" t="s">
        <v>5805</v>
      </c>
    </row>
    <row r="3" spans="1:2" x14ac:dyDescent="0.15">
      <c r="A3" s="4"/>
    </row>
    <row r="4" spans="1:2" x14ac:dyDescent="0.15">
      <c r="A4" s="4"/>
    </row>
    <row r="5" spans="1:2" x14ac:dyDescent="0.15">
      <c r="A5" s="4"/>
    </row>
    <row r="6" spans="1:2" x14ac:dyDescent="0.15">
      <c r="A6" s="4"/>
    </row>
  </sheetData>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6"/>
  <sheetViews>
    <sheetView zoomScaleNormal="100" workbookViewId="0">
      <pane ySplit="2" topLeftCell="A399" activePane="bottomLeft" state="frozen"/>
      <selection pane="bottomLeft" activeCell="B21" sqref="B21"/>
    </sheetView>
  </sheetViews>
  <sheetFormatPr defaultColWidth="9" defaultRowHeight="13.5" x14ac:dyDescent="0.15"/>
  <cols>
    <col min="1" max="1" width="6.625" style="12" customWidth="1"/>
    <col min="2" max="2" width="10.625" style="12" customWidth="1"/>
    <col min="3" max="3" width="9" style="12"/>
    <col min="4" max="4" width="20.625" style="12" customWidth="1"/>
    <col min="5" max="5" width="10.625" style="12" customWidth="1"/>
    <col min="6" max="6" width="9" style="12"/>
    <col min="7" max="7" width="9.125" style="12" bestFit="1" customWidth="1"/>
    <col min="8" max="9" width="9" style="12"/>
    <col min="10" max="15" width="9.125" style="12" bestFit="1" customWidth="1"/>
    <col min="16" max="16" width="10.5" style="12" bestFit="1" customWidth="1"/>
    <col min="17" max="16384" width="9" style="12"/>
  </cols>
  <sheetData>
    <row r="1" spans="1:18" x14ac:dyDescent="0.15">
      <c r="R1" s="12">
        <f>COUNTIF($B:$B,B1)</f>
        <v>0</v>
      </c>
    </row>
    <row r="2" spans="1:18" x14ac:dyDescent="0.15">
      <c r="A2" s="12" t="s">
        <v>5965</v>
      </c>
      <c r="B2" s="12" t="s">
        <v>5966</v>
      </c>
      <c r="C2" s="12" t="s">
        <v>5967</v>
      </c>
      <c r="D2" s="12" t="s">
        <v>5968</v>
      </c>
      <c r="E2" s="12" t="s">
        <v>5969</v>
      </c>
      <c r="F2" s="12" t="s">
        <v>5970</v>
      </c>
      <c r="G2" s="12" t="s">
        <v>5971</v>
      </c>
      <c r="H2" s="12" t="s">
        <v>5972</v>
      </c>
      <c r="I2" s="12" t="s">
        <v>5973</v>
      </c>
      <c r="J2" s="12" t="s">
        <v>5974</v>
      </c>
      <c r="K2" s="12" t="s">
        <v>5975</v>
      </c>
      <c r="L2" s="12" t="s">
        <v>5976</v>
      </c>
      <c r="M2" s="12" t="s">
        <v>5977</v>
      </c>
      <c r="N2" s="12" t="s">
        <v>5975</v>
      </c>
      <c r="O2" s="12" t="s">
        <v>5976</v>
      </c>
      <c r="P2" s="12" t="s">
        <v>5978</v>
      </c>
      <c r="Q2" s="12" t="s">
        <v>5979</v>
      </c>
      <c r="R2" s="12" t="s">
        <v>5980</v>
      </c>
    </row>
    <row r="3" spans="1:18" x14ac:dyDescent="0.15">
      <c r="A3" s="12">
        <v>1</v>
      </c>
      <c r="B3" s="12" t="s">
        <v>16</v>
      </c>
      <c r="C3" s="12" t="s">
        <v>5981</v>
      </c>
      <c r="D3" s="12" t="s">
        <v>5982</v>
      </c>
      <c r="E3" s="12" t="s">
        <v>16</v>
      </c>
      <c r="F3" s="12" t="s">
        <v>5983</v>
      </c>
      <c r="G3" s="12">
        <v>2</v>
      </c>
      <c r="H3" s="12" t="s">
        <v>5984</v>
      </c>
      <c r="I3" s="12" t="s">
        <v>5985</v>
      </c>
      <c r="J3" s="12">
        <v>3.5529999999999999</v>
      </c>
      <c r="K3" s="12">
        <v>3.504</v>
      </c>
      <c r="L3" s="12">
        <v>4.0339999999999998</v>
      </c>
      <c r="M3" s="12">
        <v>3.6970000000000001</v>
      </c>
      <c r="N3" s="13">
        <v>2160</v>
      </c>
      <c r="O3" s="13">
        <v>4955</v>
      </c>
      <c r="P3" s="13">
        <v>7115</v>
      </c>
      <c r="R3" s="12">
        <f t="shared" ref="R3:R66" si="0">COUNTIF($B:$B,B3)</f>
        <v>1</v>
      </c>
    </row>
    <row r="4" spans="1:18" x14ac:dyDescent="0.15">
      <c r="A4" s="12">
        <v>2</v>
      </c>
      <c r="B4" s="12" t="s">
        <v>23</v>
      </c>
      <c r="C4" s="12" t="s">
        <v>5981</v>
      </c>
      <c r="D4" s="12" t="s">
        <v>22</v>
      </c>
      <c r="E4" s="12" t="s">
        <v>23</v>
      </c>
      <c r="F4" s="12" t="s">
        <v>5983</v>
      </c>
      <c r="G4" s="12">
        <v>3</v>
      </c>
      <c r="H4" s="12" t="s">
        <v>5984</v>
      </c>
      <c r="I4" s="12" t="s">
        <v>5985</v>
      </c>
      <c r="J4" s="12">
        <v>2.677</v>
      </c>
      <c r="K4" s="12">
        <v>2.4750000000000001</v>
      </c>
      <c r="L4" s="12">
        <v>3.0310000000000001</v>
      </c>
      <c r="M4" s="12">
        <v>2.7280000000000002</v>
      </c>
      <c r="N4" s="13">
        <v>31941</v>
      </c>
      <c r="O4" s="13">
        <v>46222</v>
      </c>
      <c r="P4" s="13">
        <v>78163</v>
      </c>
      <c r="R4" s="12">
        <f t="shared" si="0"/>
        <v>1</v>
      </c>
    </row>
    <row r="5" spans="1:18" x14ac:dyDescent="0.15">
      <c r="A5" s="12">
        <v>3</v>
      </c>
      <c r="B5" s="12" t="s">
        <v>29</v>
      </c>
      <c r="C5" s="12" t="s">
        <v>5981</v>
      </c>
      <c r="D5" s="12" t="s">
        <v>5986</v>
      </c>
      <c r="E5" s="12" t="s">
        <v>29</v>
      </c>
      <c r="F5" s="12" t="s">
        <v>5987</v>
      </c>
      <c r="G5" s="12">
        <v>4</v>
      </c>
      <c r="H5" s="12" t="s">
        <v>5984</v>
      </c>
      <c r="I5" s="12" t="s">
        <v>5985</v>
      </c>
      <c r="J5" s="12">
        <v>1.4570000000000001</v>
      </c>
      <c r="K5" s="12">
        <v>1.256</v>
      </c>
      <c r="L5" s="12">
        <v>2.1429999999999998</v>
      </c>
      <c r="M5" s="12">
        <v>1.619</v>
      </c>
      <c r="N5" s="12">
        <v>777</v>
      </c>
      <c r="O5" s="13">
        <v>2097</v>
      </c>
      <c r="P5" s="13">
        <v>2874</v>
      </c>
      <c r="R5" s="12">
        <f t="shared" si="0"/>
        <v>1</v>
      </c>
    </row>
    <row r="6" spans="1:18" x14ac:dyDescent="0.15">
      <c r="A6" s="12">
        <v>4</v>
      </c>
      <c r="B6" s="12" t="s">
        <v>35</v>
      </c>
      <c r="C6" s="12" t="s">
        <v>5981</v>
      </c>
      <c r="D6" s="12" t="s">
        <v>34</v>
      </c>
      <c r="E6" s="12" t="s">
        <v>35</v>
      </c>
      <c r="F6" s="12" t="s">
        <v>5988</v>
      </c>
      <c r="G6" s="12">
        <v>2</v>
      </c>
      <c r="H6" s="12" t="s">
        <v>5984</v>
      </c>
      <c r="I6" s="12" t="s">
        <v>5985</v>
      </c>
      <c r="J6" s="12">
        <v>1.2410000000000001</v>
      </c>
      <c r="K6" s="12">
        <v>1.536</v>
      </c>
      <c r="L6" s="12">
        <v>2.4169999999999998</v>
      </c>
      <c r="M6" s="12">
        <v>1.7310000000000001</v>
      </c>
      <c r="N6" s="13">
        <v>2468</v>
      </c>
      <c r="O6" s="13">
        <v>3316</v>
      </c>
      <c r="P6" s="13">
        <v>5784</v>
      </c>
      <c r="R6" s="12">
        <f t="shared" si="0"/>
        <v>1</v>
      </c>
    </row>
    <row r="7" spans="1:18" x14ac:dyDescent="0.15">
      <c r="A7" s="12">
        <v>5</v>
      </c>
      <c r="B7" s="12" t="s">
        <v>42</v>
      </c>
      <c r="C7" s="12" t="s">
        <v>5981</v>
      </c>
      <c r="D7" s="12" t="s">
        <v>41</v>
      </c>
      <c r="E7" s="12" t="s">
        <v>42</v>
      </c>
      <c r="F7" s="12" t="s">
        <v>5983</v>
      </c>
      <c r="G7" s="12">
        <v>2</v>
      </c>
      <c r="H7" s="12" t="s">
        <v>5984</v>
      </c>
      <c r="I7" s="12" t="s">
        <v>5985</v>
      </c>
      <c r="J7" s="12">
        <v>3.11</v>
      </c>
      <c r="K7" s="12">
        <v>3.47</v>
      </c>
      <c r="L7" s="12">
        <v>4.0860000000000003</v>
      </c>
      <c r="M7" s="12">
        <v>3.5550000000000002</v>
      </c>
      <c r="N7" s="13">
        <v>11626</v>
      </c>
      <c r="O7" s="13">
        <v>13641</v>
      </c>
      <c r="P7" s="13">
        <v>25267</v>
      </c>
      <c r="R7" s="12">
        <f t="shared" si="0"/>
        <v>1</v>
      </c>
    </row>
    <row r="8" spans="1:18" x14ac:dyDescent="0.15">
      <c r="A8" s="12">
        <v>6</v>
      </c>
      <c r="B8" s="12" t="s">
        <v>49</v>
      </c>
      <c r="C8" s="12" t="s">
        <v>5981</v>
      </c>
      <c r="D8" s="12" t="s">
        <v>5989</v>
      </c>
      <c r="E8" s="12" t="s">
        <v>49</v>
      </c>
      <c r="F8" s="12" t="s">
        <v>5983</v>
      </c>
      <c r="G8" s="12">
        <v>1</v>
      </c>
      <c r="H8" s="12" t="s">
        <v>5431</v>
      </c>
      <c r="I8" s="12" t="s">
        <v>5985</v>
      </c>
      <c r="J8" s="12">
        <v>8.6430000000000007</v>
      </c>
      <c r="K8" s="12">
        <v>9.5980000000000008</v>
      </c>
      <c r="L8" s="12">
        <v>10.856</v>
      </c>
      <c r="M8" s="12">
        <v>9.6989999999999998</v>
      </c>
      <c r="N8" s="13">
        <v>41643</v>
      </c>
      <c r="O8" s="13">
        <v>49968</v>
      </c>
      <c r="P8" s="13">
        <v>91611</v>
      </c>
      <c r="R8" s="12">
        <f t="shared" si="0"/>
        <v>1</v>
      </c>
    </row>
    <row r="9" spans="1:18" x14ac:dyDescent="0.15">
      <c r="A9" s="12">
        <v>7</v>
      </c>
      <c r="B9" s="12" t="s">
        <v>62</v>
      </c>
      <c r="C9" s="12" t="s">
        <v>5981</v>
      </c>
      <c r="D9" s="12" t="s">
        <v>61</v>
      </c>
      <c r="E9" s="12" t="s">
        <v>62</v>
      </c>
      <c r="F9" s="12" t="s">
        <v>5983</v>
      </c>
      <c r="G9" s="12">
        <v>2</v>
      </c>
      <c r="H9" s="12" t="s">
        <v>5431</v>
      </c>
      <c r="I9" s="12" t="s">
        <v>5985</v>
      </c>
      <c r="J9" s="12">
        <v>3.464</v>
      </c>
      <c r="K9" s="12">
        <v>4.3390000000000004</v>
      </c>
      <c r="L9" s="12">
        <v>4.6040000000000001</v>
      </c>
      <c r="M9" s="12">
        <v>4.1360000000000001</v>
      </c>
      <c r="N9" s="13">
        <v>17004</v>
      </c>
      <c r="O9" s="13">
        <v>20658</v>
      </c>
      <c r="P9" s="13">
        <v>37662</v>
      </c>
      <c r="R9" s="12">
        <f t="shared" si="0"/>
        <v>1</v>
      </c>
    </row>
    <row r="10" spans="1:18" x14ac:dyDescent="0.15">
      <c r="A10" s="12">
        <v>8</v>
      </c>
      <c r="B10" s="12" t="s">
        <v>72</v>
      </c>
      <c r="C10" s="12" t="s">
        <v>5981</v>
      </c>
      <c r="D10" s="12" t="s">
        <v>71</v>
      </c>
      <c r="E10" s="12" t="s">
        <v>72</v>
      </c>
      <c r="F10" s="12" t="s">
        <v>5983</v>
      </c>
      <c r="G10" s="12">
        <v>3</v>
      </c>
      <c r="H10" s="12" t="s">
        <v>5984</v>
      </c>
      <c r="I10" s="12" t="s">
        <v>5985</v>
      </c>
      <c r="J10" s="12">
        <v>2.4990000000000001</v>
      </c>
      <c r="K10" s="12">
        <v>2.3109999999999999</v>
      </c>
      <c r="L10" s="12">
        <v>2.7389999999999999</v>
      </c>
      <c r="M10" s="12">
        <v>2.516</v>
      </c>
      <c r="N10" s="13">
        <v>17345</v>
      </c>
      <c r="O10" s="13">
        <v>18804</v>
      </c>
      <c r="P10" s="13">
        <v>36149</v>
      </c>
      <c r="R10" s="12">
        <f t="shared" si="0"/>
        <v>1</v>
      </c>
    </row>
    <row r="11" spans="1:18" x14ac:dyDescent="0.15">
      <c r="A11" s="12">
        <v>9</v>
      </c>
      <c r="B11" s="12" t="s">
        <v>77</v>
      </c>
      <c r="C11" s="12" t="s">
        <v>5981</v>
      </c>
      <c r="D11" s="12" t="s">
        <v>76</v>
      </c>
      <c r="E11" s="12" t="s">
        <v>77</v>
      </c>
      <c r="F11" s="12" t="s">
        <v>5983</v>
      </c>
      <c r="G11" s="12">
        <v>4</v>
      </c>
      <c r="H11" s="12" t="s">
        <v>5984</v>
      </c>
      <c r="I11" s="12" t="s">
        <v>5985</v>
      </c>
      <c r="J11" s="12">
        <v>1.4430000000000001</v>
      </c>
      <c r="K11" s="12">
        <v>1.54</v>
      </c>
      <c r="L11" s="12">
        <v>1.613</v>
      </c>
      <c r="M11" s="12">
        <v>1.532</v>
      </c>
      <c r="N11" s="13">
        <v>6674</v>
      </c>
      <c r="O11" s="13">
        <v>7293</v>
      </c>
      <c r="P11" s="13">
        <v>13967</v>
      </c>
      <c r="R11" s="12">
        <f t="shared" si="0"/>
        <v>1</v>
      </c>
    </row>
    <row r="12" spans="1:18" x14ac:dyDescent="0.15">
      <c r="A12" s="12">
        <v>10</v>
      </c>
      <c r="B12" s="12" t="s">
        <v>84</v>
      </c>
      <c r="C12" s="12" t="s">
        <v>5981</v>
      </c>
      <c r="D12" s="12" t="s">
        <v>83</v>
      </c>
      <c r="E12" s="12" t="s">
        <v>84</v>
      </c>
      <c r="F12" s="12" t="s">
        <v>5983</v>
      </c>
      <c r="G12" s="12">
        <v>3</v>
      </c>
      <c r="H12" s="12" t="s">
        <v>5984</v>
      </c>
      <c r="I12" s="12" t="s">
        <v>5985</v>
      </c>
      <c r="J12" s="12">
        <v>2.3540000000000001</v>
      </c>
      <c r="K12" s="12">
        <v>2.7509999999999999</v>
      </c>
      <c r="L12" s="12">
        <v>2.8860000000000001</v>
      </c>
      <c r="M12" s="12">
        <v>2.6640000000000001</v>
      </c>
      <c r="N12" s="13">
        <v>24246</v>
      </c>
      <c r="O12" s="13">
        <v>23158</v>
      </c>
      <c r="P12" s="13">
        <v>47404</v>
      </c>
      <c r="R12" s="12">
        <f t="shared" si="0"/>
        <v>1</v>
      </c>
    </row>
    <row r="13" spans="1:18" x14ac:dyDescent="0.15">
      <c r="A13" s="12">
        <v>11</v>
      </c>
      <c r="B13" s="12" t="s">
        <v>93</v>
      </c>
      <c r="C13" s="12" t="s">
        <v>5981</v>
      </c>
      <c r="D13" s="12" t="s">
        <v>92</v>
      </c>
      <c r="E13" s="12" t="s">
        <v>93</v>
      </c>
      <c r="F13" s="12" t="s">
        <v>5983</v>
      </c>
      <c r="G13" s="12">
        <v>2</v>
      </c>
      <c r="H13" s="12" t="s">
        <v>5431</v>
      </c>
      <c r="I13" s="12" t="s">
        <v>5985</v>
      </c>
      <c r="J13" s="12">
        <v>4.3570000000000002</v>
      </c>
      <c r="K13" s="12">
        <v>4.9000000000000004</v>
      </c>
      <c r="L13" s="12">
        <v>5.4390000000000001</v>
      </c>
      <c r="M13" s="12">
        <v>4.899</v>
      </c>
      <c r="N13" s="13">
        <v>34316</v>
      </c>
      <c r="O13" s="13">
        <v>41305</v>
      </c>
      <c r="P13" s="13">
        <v>75621</v>
      </c>
      <c r="R13" s="12">
        <f t="shared" si="0"/>
        <v>1</v>
      </c>
    </row>
    <row r="14" spans="1:18" x14ac:dyDescent="0.15">
      <c r="A14" s="12">
        <v>12</v>
      </c>
      <c r="B14" s="12" t="s">
        <v>107</v>
      </c>
      <c r="C14" s="12" t="s">
        <v>5981</v>
      </c>
      <c r="D14" s="12" t="s">
        <v>5990</v>
      </c>
      <c r="E14" s="12" t="s">
        <v>107</v>
      </c>
      <c r="F14" s="12" t="s">
        <v>5991</v>
      </c>
      <c r="G14" s="12">
        <v>2</v>
      </c>
      <c r="H14" s="12" t="s">
        <v>5984</v>
      </c>
      <c r="I14" s="12" t="s">
        <v>5985</v>
      </c>
      <c r="J14" s="12">
        <v>5.72</v>
      </c>
      <c r="K14" s="12">
        <v>6.5</v>
      </c>
      <c r="L14" s="12">
        <v>5.57</v>
      </c>
      <c r="M14" s="12">
        <v>5.93</v>
      </c>
      <c r="N14" s="13">
        <v>9338</v>
      </c>
      <c r="O14" s="13">
        <v>10131</v>
      </c>
      <c r="P14" s="13">
        <v>19469</v>
      </c>
      <c r="R14" s="12">
        <f t="shared" si="0"/>
        <v>1</v>
      </c>
    </row>
    <row r="15" spans="1:18" x14ac:dyDescent="0.15">
      <c r="A15" s="12">
        <v>13</v>
      </c>
      <c r="B15" s="12" t="s">
        <v>114</v>
      </c>
      <c r="C15" s="12" t="s">
        <v>5981</v>
      </c>
      <c r="D15" s="12" t="s">
        <v>113</v>
      </c>
      <c r="E15" s="12" t="s">
        <v>114</v>
      </c>
      <c r="F15" s="12" t="s">
        <v>5983</v>
      </c>
      <c r="G15" s="12">
        <v>2</v>
      </c>
      <c r="H15" s="12" t="s">
        <v>5984</v>
      </c>
      <c r="I15" s="12" t="s">
        <v>5985</v>
      </c>
      <c r="J15" s="12">
        <v>2.8290000000000002</v>
      </c>
      <c r="K15" s="12">
        <v>2.8809999999999998</v>
      </c>
      <c r="L15" s="12">
        <v>3.488</v>
      </c>
      <c r="M15" s="12">
        <v>3.0659999999999998</v>
      </c>
      <c r="N15" s="13">
        <v>7491</v>
      </c>
      <c r="O15" s="13">
        <v>9414</v>
      </c>
      <c r="P15" s="13">
        <v>16905</v>
      </c>
      <c r="R15" s="12">
        <f t="shared" si="0"/>
        <v>1</v>
      </c>
    </row>
    <row r="16" spans="1:18" x14ac:dyDescent="0.15">
      <c r="A16" s="12">
        <v>14</v>
      </c>
      <c r="B16" s="12" t="s">
        <v>130</v>
      </c>
      <c r="C16" s="12" t="s">
        <v>5981</v>
      </c>
      <c r="D16" s="12" t="s">
        <v>5992</v>
      </c>
      <c r="E16" s="12" t="s">
        <v>130</v>
      </c>
      <c r="F16" s="12" t="s">
        <v>5993</v>
      </c>
      <c r="G16" s="12">
        <v>2</v>
      </c>
      <c r="H16" s="12" t="s">
        <v>5984</v>
      </c>
      <c r="I16" s="12" t="s">
        <v>5985</v>
      </c>
      <c r="J16" s="12">
        <v>3.8889999999999998</v>
      </c>
      <c r="K16" s="12">
        <v>3.7090000000000001</v>
      </c>
      <c r="L16" s="12">
        <v>3.399</v>
      </c>
      <c r="M16" s="12">
        <v>3.6659999999999999</v>
      </c>
      <c r="N16" s="13">
        <v>35376</v>
      </c>
      <c r="O16" s="13">
        <v>36016</v>
      </c>
      <c r="P16" s="13">
        <v>71392</v>
      </c>
      <c r="R16" s="12">
        <f t="shared" si="0"/>
        <v>1</v>
      </c>
    </row>
    <row r="17" spans="1:18" x14ac:dyDescent="0.15">
      <c r="A17" s="12">
        <v>15</v>
      </c>
      <c r="B17" s="12" t="s">
        <v>136</v>
      </c>
      <c r="C17" s="12" t="s">
        <v>5981</v>
      </c>
      <c r="D17" s="12" t="s">
        <v>135</v>
      </c>
      <c r="E17" s="12" t="s">
        <v>136</v>
      </c>
      <c r="F17" s="12" t="s">
        <v>5994</v>
      </c>
      <c r="G17" s="12">
        <v>2</v>
      </c>
      <c r="H17" s="12" t="s">
        <v>5431</v>
      </c>
      <c r="I17" s="12" t="s">
        <v>5985</v>
      </c>
      <c r="J17" s="12">
        <v>4.9000000000000004</v>
      </c>
      <c r="K17" s="12">
        <v>4.6100000000000003</v>
      </c>
      <c r="L17" s="12">
        <v>5.5890000000000004</v>
      </c>
      <c r="M17" s="12">
        <v>5.0330000000000004</v>
      </c>
      <c r="N17" s="13">
        <v>71249</v>
      </c>
      <c r="O17" s="13">
        <v>97467</v>
      </c>
      <c r="P17" s="13">
        <v>168716</v>
      </c>
      <c r="R17" s="12">
        <f t="shared" si="0"/>
        <v>1</v>
      </c>
    </row>
    <row r="18" spans="1:18" x14ac:dyDescent="0.15">
      <c r="A18" s="12">
        <v>16</v>
      </c>
      <c r="B18" s="12" t="s">
        <v>143</v>
      </c>
      <c r="C18" s="12" t="s">
        <v>5981</v>
      </c>
      <c r="D18" s="12" t="s">
        <v>142</v>
      </c>
      <c r="E18" s="12" t="s">
        <v>143</v>
      </c>
      <c r="F18" s="12" t="s">
        <v>5983</v>
      </c>
      <c r="G18" s="12">
        <v>2</v>
      </c>
      <c r="H18" s="12" t="s">
        <v>5984</v>
      </c>
      <c r="I18" s="12" t="s">
        <v>5985</v>
      </c>
      <c r="J18" s="12">
        <v>3.3170000000000002</v>
      </c>
      <c r="K18" s="12">
        <v>3.2410000000000001</v>
      </c>
      <c r="L18" s="12">
        <v>4.0720000000000001</v>
      </c>
      <c r="M18" s="12">
        <v>3.5430000000000001</v>
      </c>
      <c r="N18" s="13">
        <v>22735</v>
      </c>
      <c r="O18" s="13">
        <v>30950</v>
      </c>
      <c r="P18" s="13">
        <v>53685</v>
      </c>
      <c r="R18" s="12">
        <f t="shared" si="0"/>
        <v>1</v>
      </c>
    </row>
    <row r="19" spans="1:18" x14ac:dyDescent="0.15">
      <c r="A19" s="12">
        <v>17</v>
      </c>
      <c r="B19" s="12" t="s">
        <v>154</v>
      </c>
      <c r="C19" s="12" t="s">
        <v>5981</v>
      </c>
      <c r="D19" s="12" t="s">
        <v>5750</v>
      </c>
      <c r="E19" s="12" t="s">
        <v>154</v>
      </c>
      <c r="F19" s="12" t="s">
        <v>5995</v>
      </c>
      <c r="G19" s="12">
        <v>3</v>
      </c>
      <c r="H19" s="12" t="s">
        <v>5984</v>
      </c>
      <c r="I19" s="12" t="s">
        <v>5985</v>
      </c>
      <c r="J19" s="12">
        <v>0.94599999999999995</v>
      </c>
      <c r="K19" s="12">
        <v>2.1469999999999998</v>
      </c>
      <c r="L19" s="12">
        <v>3.0419999999999998</v>
      </c>
      <c r="M19" s="12">
        <v>2.0449999999999999</v>
      </c>
      <c r="N19" s="13">
        <v>1526</v>
      </c>
      <c r="O19" s="13">
        <v>3539</v>
      </c>
      <c r="P19" s="13">
        <v>5065</v>
      </c>
      <c r="R19" s="12">
        <f t="shared" si="0"/>
        <v>1</v>
      </c>
    </row>
    <row r="20" spans="1:18" x14ac:dyDescent="0.15">
      <c r="A20" s="12">
        <v>18</v>
      </c>
      <c r="B20" s="12" t="s">
        <v>161</v>
      </c>
      <c r="C20" s="12" t="s">
        <v>5981</v>
      </c>
      <c r="D20" s="12" t="s">
        <v>160</v>
      </c>
      <c r="E20" s="12" t="s">
        <v>161</v>
      </c>
      <c r="F20" s="12" t="s">
        <v>5983</v>
      </c>
      <c r="G20" s="12">
        <v>2</v>
      </c>
      <c r="H20" s="12" t="s">
        <v>5984</v>
      </c>
      <c r="I20" s="12" t="s">
        <v>5985</v>
      </c>
      <c r="J20" s="12">
        <v>3.359</v>
      </c>
      <c r="K20" s="12">
        <v>3.927</v>
      </c>
      <c r="L20" s="12">
        <v>5.1070000000000002</v>
      </c>
      <c r="M20" s="12">
        <v>4.1310000000000002</v>
      </c>
      <c r="N20" s="13">
        <v>24362</v>
      </c>
      <c r="O20" s="13">
        <v>28152</v>
      </c>
      <c r="P20" s="13">
        <v>52514</v>
      </c>
      <c r="R20" s="12">
        <f t="shared" si="0"/>
        <v>1</v>
      </c>
    </row>
    <row r="21" spans="1:18" x14ac:dyDescent="0.15">
      <c r="A21" s="12">
        <v>19</v>
      </c>
      <c r="B21" s="12" t="s">
        <v>168</v>
      </c>
      <c r="C21" s="12" t="s">
        <v>5996</v>
      </c>
      <c r="H21" s="12" t="s">
        <v>5984</v>
      </c>
      <c r="R21" s="12">
        <f t="shared" si="0"/>
        <v>1</v>
      </c>
    </row>
    <row r="22" spans="1:18" x14ac:dyDescent="0.15">
      <c r="A22" s="12">
        <v>20</v>
      </c>
      <c r="B22" s="12" t="s">
        <v>174</v>
      </c>
      <c r="C22" s="12" t="s">
        <v>5981</v>
      </c>
      <c r="D22" s="12" t="s">
        <v>173</v>
      </c>
      <c r="E22" s="12" t="s">
        <v>174</v>
      </c>
      <c r="F22" s="12" t="s">
        <v>5995</v>
      </c>
      <c r="G22" s="12">
        <v>2</v>
      </c>
      <c r="H22" s="12" t="s">
        <v>5984</v>
      </c>
      <c r="I22" s="12" t="s">
        <v>5985</v>
      </c>
      <c r="J22" s="12">
        <v>3.786</v>
      </c>
      <c r="K22" s="12">
        <v>3.5790000000000002</v>
      </c>
      <c r="L22" s="12">
        <v>3.7829999999999999</v>
      </c>
      <c r="M22" s="12">
        <v>3.7160000000000002</v>
      </c>
      <c r="N22" s="13">
        <v>28800</v>
      </c>
      <c r="O22" s="13">
        <v>30191</v>
      </c>
      <c r="P22" s="13">
        <v>58991</v>
      </c>
      <c r="R22" s="12">
        <f t="shared" si="0"/>
        <v>1</v>
      </c>
    </row>
    <row r="23" spans="1:18" x14ac:dyDescent="0.15">
      <c r="A23" s="12">
        <v>21</v>
      </c>
      <c r="B23" s="12" t="s">
        <v>179</v>
      </c>
      <c r="C23" s="12" t="s">
        <v>5981</v>
      </c>
      <c r="D23" s="12" t="s">
        <v>178</v>
      </c>
      <c r="E23" s="12" t="s">
        <v>179</v>
      </c>
      <c r="F23" s="12" t="s">
        <v>5983</v>
      </c>
      <c r="G23" s="12">
        <v>2</v>
      </c>
      <c r="H23" s="12" t="s">
        <v>5431</v>
      </c>
      <c r="I23" s="12" t="s">
        <v>5985</v>
      </c>
      <c r="J23" s="12">
        <v>3.44</v>
      </c>
      <c r="K23" s="12">
        <v>3.4039999999999999</v>
      </c>
      <c r="L23" s="12">
        <v>3.399</v>
      </c>
      <c r="M23" s="12">
        <v>3.4140000000000001</v>
      </c>
      <c r="N23" s="13">
        <v>42694</v>
      </c>
      <c r="O23" s="13">
        <v>43992</v>
      </c>
      <c r="P23" s="13">
        <v>86686</v>
      </c>
      <c r="R23" s="12">
        <f t="shared" si="0"/>
        <v>1</v>
      </c>
    </row>
    <row r="24" spans="1:18" x14ac:dyDescent="0.15">
      <c r="A24" s="12">
        <v>22</v>
      </c>
      <c r="B24" s="12" t="s">
        <v>185</v>
      </c>
      <c r="C24" s="12" t="s">
        <v>5981</v>
      </c>
      <c r="D24" s="12" t="s">
        <v>5997</v>
      </c>
      <c r="E24" s="12" t="s">
        <v>185</v>
      </c>
      <c r="F24" s="12" t="s">
        <v>5987</v>
      </c>
      <c r="G24" s="12">
        <v>3</v>
      </c>
      <c r="H24" s="12" t="s">
        <v>5984</v>
      </c>
      <c r="I24" s="12" t="s">
        <v>5985</v>
      </c>
      <c r="J24" s="12">
        <v>4.2590000000000003</v>
      </c>
      <c r="K24" s="12">
        <v>4.1219999999999999</v>
      </c>
      <c r="L24" s="12">
        <v>4.0110000000000001</v>
      </c>
      <c r="M24" s="12">
        <v>4.1310000000000002</v>
      </c>
      <c r="N24" s="13">
        <v>192841</v>
      </c>
      <c r="O24" s="13">
        <v>302086</v>
      </c>
      <c r="P24" s="13">
        <v>494927</v>
      </c>
      <c r="R24" s="12">
        <f t="shared" si="0"/>
        <v>1</v>
      </c>
    </row>
    <row r="25" spans="1:18" x14ac:dyDescent="0.15">
      <c r="A25" s="12">
        <v>23</v>
      </c>
      <c r="B25" s="12" t="s">
        <v>194</v>
      </c>
      <c r="C25" s="12" t="s">
        <v>5981</v>
      </c>
      <c r="D25" s="12" t="s">
        <v>5998</v>
      </c>
      <c r="E25" s="12" t="s">
        <v>194</v>
      </c>
      <c r="F25" s="12" t="s">
        <v>5991</v>
      </c>
      <c r="G25" s="12">
        <v>2</v>
      </c>
      <c r="H25" s="12" t="s">
        <v>5984</v>
      </c>
      <c r="I25" s="12" t="s">
        <v>5985</v>
      </c>
      <c r="J25" s="12">
        <v>4.7270000000000003</v>
      </c>
      <c r="K25" s="12">
        <v>5.0049999999999999</v>
      </c>
      <c r="L25" s="12">
        <v>4.7169999999999996</v>
      </c>
      <c r="M25" s="12">
        <v>4.8159999999999998</v>
      </c>
      <c r="N25" s="13">
        <v>7253</v>
      </c>
      <c r="O25" s="13">
        <v>7763</v>
      </c>
      <c r="P25" s="13">
        <v>15016</v>
      </c>
      <c r="R25" s="12">
        <f t="shared" si="0"/>
        <v>1</v>
      </c>
    </row>
    <row r="26" spans="1:18" x14ac:dyDescent="0.15">
      <c r="A26" s="12">
        <v>24</v>
      </c>
      <c r="B26" s="12" t="s">
        <v>201</v>
      </c>
      <c r="C26" s="12" t="s">
        <v>5981</v>
      </c>
      <c r="D26" s="12" t="s">
        <v>200</v>
      </c>
      <c r="E26" s="12" t="s">
        <v>201</v>
      </c>
      <c r="F26" s="12" t="s">
        <v>5983</v>
      </c>
      <c r="G26" s="12">
        <v>3</v>
      </c>
      <c r="H26" s="12" t="s">
        <v>5984</v>
      </c>
      <c r="I26" s="12" t="s">
        <v>5985</v>
      </c>
      <c r="J26" s="12">
        <v>2.1920000000000002</v>
      </c>
      <c r="K26" s="12">
        <v>2.4180000000000001</v>
      </c>
      <c r="L26" s="12">
        <v>3.9420000000000002</v>
      </c>
      <c r="M26" s="12">
        <v>2.851</v>
      </c>
      <c r="N26" s="13">
        <v>4963</v>
      </c>
      <c r="O26" s="13">
        <v>8362</v>
      </c>
      <c r="P26" s="13">
        <v>13325</v>
      </c>
      <c r="R26" s="12">
        <f t="shared" si="0"/>
        <v>1</v>
      </c>
    </row>
    <row r="27" spans="1:18" x14ac:dyDescent="0.15">
      <c r="A27" s="12">
        <v>25</v>
      </c>
      <c r="B27" s="12" t="s">
        <v>207</v>
      </c>
      <c r="C27" s="12" t="s">
        <v>5981</v>
      </c>
      <c r="D27" s="12" t="s">
        <v>5999</v>
      </c>
      <c r="E27" s="12" t="s">
        <v>207</v>
      </c>
      <c r="F27" s="12" t="s">
        <v>5983</v>
      </c>
      <c r="G27" s="12">
        <v>2</v>
      </c>
      <c r="H27" s="12" t="s">
        <v>5431</v>
      </c>
      <c r="I27" s="12" t="s">
        <v>5985</v>
      </c>
      <c r="J27" s="12">
        <v>3.9630000000000001</v>
      </c>
      <c r="K27" s="12">
        <v>4.01</v>
      </c>
      <c r="L27" s="12">
        <v>5.266</v>
      </c>
      <c r="M27" s="12">
        <v>4.4130000000000003</v>
      </c>
      <c r="N27" s="13">
        <v>1232</v>
      </c>
      <c r="O27" s="13">
        <v>1853</v>
      </c>
      <c r="P27" s="13">
        <v>3085</v>
      </c>
      <c r="R27" s="12">
        <f t="shared" si="0"/>
        <v>1</v>
      </c>
    </row>
    <row r="28" spans="1:18" x14ac:dyDescent="0.15">
      <c r="A28" s="12">
        <v>26</v>
      </c>
      <c r="B28" s="12" t="s">
        <v>213</v>
      </c>
      <c r="C28" s="12" t="s">
        <v>5981</v>
      </c>
      <c r="D28" s="12" t="s">
        <v>212</v>
      </c>
      <c r="E28" s="12" t="s">
        <v>213</v>
      </c>
      <c r="F28" s="12" t="s">
        <v>5983</v>
      </c>
      <c r="G28" s="12">
        <v>2</v>
      </c>
      <c r="H28" s="12" t="s">
        <v>5984</v>
      </c>
      <c r="I28" s="12" t="s">
        <v>5985</v>
      </c>
      <c r="J28" s="12">
        <v>3.798</v>
      </c>
      <c r="K28" s="12">
        <v>4.7869999999999999</v>
      </c>
      <c r="L28" s="12">
        <v>3.585</v>
      </c>
      <c r="M28" s="12">
        <v>4.0570000000000004</v>
      </c>
      <c r="N28" s="13">
        <v>4520</v>
      </c>
      <c r="O28" s="13">
        <v>5047</v>
      </c>
      <c r="P28" s="13">
        <v>9567</v>
      </c>
      <c r="R28" s="12">
        <f t="shared" si="0"/>
        <v>1</v>
      </c>
    </row>
    <row r="29" spans="1:18" x14ac:dyDescent="0.15">
      <c r="A29" s="12">
        <v>27</v>
      </c>
      <c r="B29" s="12" t="s">
        <v>219</v>
      </c>
      <c r="C29" s="12" t="s">
        <v>5981</v>
      </c>
      <c r="D29" s="12" t="s">
        <v>218</v>
      </c>
      <c r="E29" s="12" t="s">
        <v>219</v>
      </c>
      <c r="F29" s="12" t="s">
        <v>5983</v>
      </c>
      <c r="G29" s="12">
        <v>1</v>
      </c>
      <c r="H29" s="12" t="s">
        <v>5431</v>
      </c>
      <c r="I29" s="12" t="s">
        <v>5985</v>
      </c>
      <c r="J29" s="12">
        <v>5.4009999999999998</v>
      </c>
      <c r="K29" s="12">
        <v>5.6669999999999998</v>
      </c>
      <c r="L29" s="12">
        <v>6.3929999999999998</v>
      </c>
      <c r="M29" s="12">
        <v>5.82</v>
      </c>
      <c r="N29" s="13">
        <v>65518</v>
      </c>
      <c r="O29" s="13">
        <v>82189</v>
      </c>
      <c r="P29" s="13">
        <v>147707</v>
      </c>
      <c r="R29" s="12">
        <f t="shared" si="0"/>
        <v>1</v>
      </c>
    </row>
    <row r="30" spans="1:18" x14ac:dyDescent="0.15">
      <c r="A30" s="12">
        <v>28</v>
      </c>
      <c r="B30" s="12" t="s">
        <v>226</v>
      </c>
      <c r="C30" s="12" t="s">
        <v>5981</v>
      </c>
      <c r="D30" s="12" t="s">
        <v>225</v>
      </c>
      <c r="E30" s="12" t="s">
        <v>226</v>
      </c>
      <c r="F30" s="12" t="s">
        <v>6000</v>
      </c>
      <c r="G30" s="12">
        <v>4</v>
      </c>
      <c r="H30" s="12" t="s">
        <v>5984</v>
      </c>
      <c r="I30" s="12" t="s">
        <v>5985</v>
      </c>
      <c r="J30" s="12">
        <v>0.39600000000000002</v>
      </c>
      <c r="K30" s="12">
        <v>0.59299999999999997</v>
      </c>
      <c r="L30" s="12">
        <v>0.50800000000000001</v>
      </c>
      <c r="M30" s="12">
        <v>0.499</v>
      </c>
      <c r="N30" s="13">
        <v>1286</v>
      </c>
      <c r="O30" s="13">
        <v>1373</v>
      </c>
      <c r="P30" s="13">
        <v>2659</v>
      </c>
      <c r="R30" s="12">
        <f t="shared" si="0"/>
        <v>1</v>
      </c>
    </row>
    <row r="31" spans="1:18" x14ac:dyDescent="0.15">
      <c r="A31" s="12">
        <v>29</v>
      </c>
      <c r="B31" s="12" t="s">
        <v>233</v>
      </c>
      <c r="C31" s="12" t="s">
        <v>5981</v>
      </c>
      <c r="D31" s="12" t="s">
        <v>6001</v>
      </c>
      <c r="E31" s="12" t="s">
        <v>233</v>
      </c>
      <c r="F31" s="12" t="s">
        <v>5983</v>
      </c>
      <c r="G31" s="12">
        <v>1</v>
      </c>
      <c r="H31" s="12" t="s">
        <v>5431</v>
      </c>
      <c r="I31" s="12" t="s">
        <v>5985</v>
      </c>
      <c r="J31" s="12">
        <v>7.3540000000000001</v>
      </c>
      <c r="K31" s="12">
        <v>7.9939999999999998</v>
      </c>
      <c r="L31" s="12">
        <v>8.5150000000000006</v>
      </c>
      <c r="M31" s="12">
        <v>7.9539999999999997</v>
      </c>
      <c r="N31" s="13">
        <v>12540</v>
      </c>
      <c r="O31" s="13">
        <v>16517</v>
      </c>
      <c r="P31" s="13">
        <v>29057</v>
      </c>
      <c r="R31" s="12">
        <f t="shared" si="0"/>
        <v>1</v>
      </c>
    </row>
    <row r="32" spans="1:18" x14ac:dyDescent="0.15">
      <c r="A32" s="12">
        <v>30</v>
      </c>
      <c r="B32" s="12" t="s">
        <v>239</v>
      </c>
      <c r="C32" s="12" t="s">
        <v>5981</v>
      </c>
      <c r="D32" s="12" t="s">
        <v>6002</v>
      </c>
      <c r="E32" s="12" t="s">
        <v>239</v>
      </c>
      <c r="F32" s="12" t="s">
        <v>5983</v>
      </c>
      <c r="G32" s="12">
        <v>2</v>
      </c>
      <c r="H32" s="12" t="s">
        <v>5984</v>
      </c>
      <c r="I32" s="12" t="s">
        <v>5985</v>
      </c>
      <c r="J32" s="12">
        <v>3.2440000000000002</v>
      </c>
      <c r="K32" s="12">
        <v>3.4060000000000001</v>
      </c>
      <c r="L32" s="12">
        <v>4.1180000000000003</v>
      </c>
      <c r="M32" s="12">
        <v>3.589</v>
      </c>
      <c r="N32" s="13">
        <v>13600</v>
      </c>
      <c r="O32" s="13">
        <v>23567</v>
      </c>
      <c r="P32" s="13">
        <v>37167</v>
      </c>
      <c r="R32" s="12">
        <f t="shared" si="0"/>
        <v>1</v>
      </c>
    </row>
    <row r="33" spans="1:18" x14ac:dyDescent="0.15">
      <c r="A33" s="12">
        <v>31</v>
      </c>
      <c r="B33" s="12" t="s">
        <v>253</v>
      </c>
      <c r="C33" s="12" t="s">
        <v>5981</v>
      </c>
      <c r="D33" s="12" t="s">
        <v>252</v>
      </c>
      <c r="E33" s="12" t="s">
        <v>253</v>
      </c>
      <c r="F33" s="12" t="s">
        <v>5983</v>
      </c>
      <c r="G33" s="12">
        <v>4</v>
      </c>
      <c r="H33" s="12" t="s">
        <v>5984</v>
      </c>
      <c r="I33" s="12" t="s">
        <v>5985</v>
      </c>
      <c r="J33" s="12">
        <v>0.49099999999999999</v>
      </c>
      <c r="K33" s="12">
        <v>0.73399999999999999</v>
      </c>
      <c r="L33" s="12">
        <v>0.748</v>
      </c>
      <c r="M33" s="12">
        <v>0.65800000000000003</v>
      </c>
      <c r="N33" s="12">
        <v>764</v>
      </c>
      <c r="O33" s="12">
        <v>852</v>
      </c>
      <c r="P33" s="13">
        <v>1616</v>
      </c>
      <c r="R33" s="12">
        <f t="shared" si="0"/>
        <v>1</v>
      </c>
    </row>
    <row r="34" spans="1:18" x14ac:dyDescent="0.15">
      <c r="A34" s="12">
        <v>32</v>
      </c>
      <c r="B34" s="12" t="s">
        <v>259</v>
      </c>
      <c r="C34" s="12" t="s">
        <v>5981</v>
      </c>
      <c r="D34" s="12" t="s">
        <v>258</v>
      </c>
      <c r="E34" s="12" t="s">
        <v>259</v>
      </c>
      <c r="F34" s="12" t="s">
        <v>5983</v>
      </c>
      <c r="G34" s="12">
        <v>4</v>
      </c>
      <c r="H34" s="12" t="s">
        <v>5984</v>
      </c>
      <c r="I34" s="12" t="s">
        <v>5985</v>
      </c>
      <c r="J34" s="12">
        <v>1.0489999999999999</v>
      </c>
      <c r="K34" s="12">
        <v>1.579</v>
      </c>
      <c r="L34" s="12">
        <v>1.956</v>
      </c>
      <c r="M34" s="12">
        <v>1.528</v>
      </c>
      <c r="N34" s="13">
        <v>1289</v>
      </c>
      <c r="O34" s="13">
        <v>1815</v>
      </c>
      <c r="P34" s="13">
        <v>3104</v>
      </c>
      <c r="R34" s="12">
        <f t="shared" si="0"/>
        <v>1</v>
      </c>
    </row>
    <row r="35" spans="1:18" x14ac:dyDescent="0.15">
      <c r="A35" s="12">
        <v>33</v>
      </c>
      <c r="B35" s="12" t="s">
        <v>266</v>
      </c>
      <c r="C35" s="12" t="s">
        <v>5981</v>
      </c>
      <c r="D35" s="12" t="s">
        <v>265</v>
      </c>
      <c r="E35" s="12" t="s">
        <v>266</v>
      </c>
      <c r="F35" s="12" t="s">
        <v>5983</v>
      </c>
      <c r="G35" s="12">
        <v>3</v>
      </c>
      <c r="H35" s="12" t="s">
        <v>5984</v>
      </c>
      <c r="I35" s="12" t="s">
        <v>5985</v>
      </c>
      <c r="J35" s="12">
        <v>2.472</v>
      </c>
      <c r="K35" s="12">
        <v>2.367</v>
      </c>
      <c r="L35" s="12">
        <v>2.7839999999999998</v>
      </c>
      <c r="M35" s="12">
        <v>2.5409999999999999</v>
      </c>
      <c r="N35" s="13">
        <v>4456</v>
      </c>
      <c r="O35" s="13">
        <v>6483</v>
      </c>
      <c r="P35" s="13">
        <v>10939</v>
      </c>
      <c r="R35" s="12">
        <f t="shared" si="0"/>
        <v>1</v>
      </c>
    </row>
    <row r="36" spans="1:18" x14ac:dyDescent="0.15">
      <c r="A36" s="12">
        <v>34</v>
      </c>
      <c r="B36" s="12" t="s">
        <v>273</v>
      </c>
      <c r="C36" s="12" t="s">
        <v>5981</v>
      </c>
      <c r="D36" s="12" t="s">
        <v>272</v>
      </c>
      <c r="E36" s="12" t="s">
        <v>273</v>
      </c>
      <c r="F36" s="12" t="s">
        <v>5983</v>
      </c>
      <c r="G36" s="12">
        <v>2</v>
      </c>
      <c r="H36" s="12" t="s">
        <v>5984</v>
      </c>
      <c r="I36" s="12" t="s">
        <v>5985</v>
      </c>
      <c r="J36" s="12">
        <v>2.5049999999999999</v>
      </c>
      <c r="K36" s="12">
        <v>4.2149999999999999</v>
      </c>
      <c r="L36" s="12">
        <v>4.6639999999999997</v>
      </c>
      <c r="M36" s="12">
        <v>3.7949999999999999</v>
      </c>
      <c r="N36" s="13">
        <v>5192</v>
      </c>
      <c r="O36" s="13">
        <v>8160</v>
      </c>
      <c r="P36" s="13">
        <v>13352</v>
      </c>
      <c r="R36" s="12">
        <f t="shared" si="0"/>
        <v>1</v>
      </c>
    </row>
    <row r="37" spans="1:18" x14ac:dyDescent="0.15">
      <c r="A37" s="12">
        <v>35</v>
      </c>
      <c r="B37" s="12" t="s">
        <v>280</v>
      </c>
      <c r="C37" s="12" t="s">
        <v>5981</v>
      </c>
      <c r="D37" s="12" t="s">
        <v>6003</v>
      </c>
      <c r="E37" s="12" t="s">
        <v>280</v>
      </c>
      <c r="F37" s="12" t="s">
        <v>5983</v>
      </c>
      <c r="G37" s="12">
        <v>2</v>
      </c>
      <c r="H37" s="12" t="s">
        <v>5984</v>
      </c>
      <c r="I37" s="12" t="s">
        <v>5985</v>
      </c>
      <c r="J37" s="12">
        <v>2.9089999999999998</v>
      </c>
      <c r="K37" s="12">
        <v>2.9630000000000001</v>
      </c>
      <c r="L37" s="12">
        <v>3.5430000000000001</v>
      </c>
      <c r="M37" s="12">
        <v>3.1379999999999999</v>
      </c>
      <c r="N37" s="13">
        <v>16750</v>
      </c>
      <c r="O37" s="13">
        <v>19870</v>
      </c>
      <c r="P37" s="13">
        <v>36620</v>
      </c>
      <c r="R37" s="12">
        <f t="shared" si="0"/>
        <v>1</v>
      </c>
    </row>
    <row r="38" spans="1:18" x14ac:dyDescent="0.15">
      <c r="A38" s="12">
        <v>36</v>
      </c>
      <c r="B38" s="12" t="s">
        <v>285</v>
      </c>
      <c r="C38" s="12" t="s">
        <v>5981</v>
      </c>
      <c r="D38" s="12" t="s">
        <v>284</v>
      </c>
      <c r="E38" s="12" t="s">
        <v>285</v>
      </c>
      <c r="F38" s="12" t="s">
        <v>5995</v>
      </c>
      <c r="G38" s="12">
        <v>3</v>
      </c>
      <c r="H38" s="12" t="s">
        <v>5984</v>
      </c>
      <c r="I38" s="12" t="s">
        <v>5985</v>
      </c>
      <c r="J38" s="12">
        <v>2.1230000000000002</v>
      </c>
      <c r="K38" s="12">
        <v>2.0990000000000002</v>
      </c>
      <c r="L38" s="12">
        <v>2.3849999999999998</v>
      </c>
      <c r="M38" s="12">
        <v>2.202</v>
      </c>
      <c r="N38" s="13">
        <v>6605</v>
      </c>
      <c r="O38" s="13">
        <v>8084</v>
      </c>
      <c r="P38" s="13">
        <v>14689</v>
      </c>
      <c r="R38" s="12">
        <f t="shared" si="0"/>
        <v>1</v>
      </c>
    </row>
    <row r="39" spans="1:18" x14ac:dyDescent="0.15">
      <c r="A39" s="12">
        <v>37</v>
      </c>
      <c r="B39" s="12" t="s">
        <v>292</v>
      </c>
      <c r="C39" s="12" t="s">
        <v>5981</v>
      </c>
      <c r="D39" s="12" t="s">
        <v>291</v>
      </c>
      <c r="E39" s="12" t="s">
        <v>292</v>
      </c>
      <c r="F39" s="12" t="s">
        <v>5983</v>
      </c>
      <c r="G39" s="12">
        <v>3</v>
      </c>
      <c r="H39" s="12" t="s">
        <v>5984</v>
      </c>
      <c r="I39" s="12" t="s">
        <v>5985</v>
      </c>
      <c r="J39" s="12">
        <v>1.02</v>
      </c>
      <c r="K39" s="12">
        <v>1.171</v>
      </c>
      <c r="L39" s="12">
        <v>1.387</v>
      </c>
      <c r="M39" s="12">
        <v>1.1930000000000001</v>
      </c>
      <c r="N39" s="12">
        <v>872</v>
      </c>
      <c r="O39" s="12">
        <v>995</v>
      </c>
      <c r="P39" s="13">
        <v>1867</v>
      </c>
      <c r="R39" s="12">
        <f t="shared" si="0"/>
        <v>1</v>
      </c>
    </row>
    <row r="40" spans="1:18" x14ac:dyDescent="0.15">
      <c r="A40" s="12">
        <v>38</v>
      </c>
      <c r="B40" s="12" t="s">
        <v>299</v>
      </c>
      <c r="C40" s="12" t="s">
        <v>5981</v>
      </c>
      <c r="D40" s="12" t="s">
        <v>6004</v>
      </c>
      <c r="E40" s="12" t="s">
        <v>299</v>
      </c>
      <c r="F40" s="12" t="s">
        <v>5987</v>
      </c>
      <c r="G40" s="12">
        <v>3</v>
      </c>
      <c r="H40" s="12" t="s">
        <v>5984</v>
      </c>
      <c r="I40" s="12" t="s">
        <v>5985</v>
      </c>
      <c r="J40" s="12">
        <v>2.2429999999999999</v>
      </c>
      <c r="K40" s="12">
        <v>2.504</v>
      </c>
      <c r="L40" s="12">
        <v>2.5150000000000001</v>
      </c>
      <c r="M40" s="12">
        <v>2.4209999999999998</v>
      </c>
      <c r="N40" s="13">
        <v>2146</v>
      </c>
      <c r="O40" s="13">
        <v>4118</v>
      </c>
      <c r="P40" s="13">
        <v>6264</v>
      </c>
      <c r="R40" s="12">
        <f t="shared" si="0"/>
        <v>1</v>
      </c>
    </row>
    <row r="41" spans="1:18" x14ac:dyDescent="0.15">
      <c r="A41" s="12">
        <v>39</v>
      </c>
      <c r="B41" s="12" t="s">
        <v>304</v>
      </c>
      <c r="C41" s="12" t="s">
        <v>5981</v>
      </c>
      <c r="D41" s="12" t="s">
        <v>303</v>
      </c>
      <c r="E41" s="12" t="s">
        <v>304</v>
      </c>
      <c r="F41" s="12" t="s">
        <v>5993</v>
      </c>
      <c r="G41" s="12">
        <v>4</v>
      </c>
      <c r="H41" s="12" t="s">
        <v>5984</v>
      </c>
      <c r="I41" s="12" t="s">
        <v>5985</v>
      </c>
      <c r="J41" s="12">
        <v>0.34399999999999997</v>
      </c>
      <c r="K41" s="12">
        <v>0.32600000000000001</v>
      </c>
      <c r="L41" s="12">
        <v>0.434</v>
      </c>
      <c r="M41" s="12">
        <v>0.36799999999999999</v>
      </c>
      <c r="N41" s="13">
        <v>1975</v>
      </c>
      <c r="O41" s="13">
        <v>2406</v>
      </c>
      <c r="P41" s="13">
        <v>4381</v>
      </c>
      <c r="R41" s="12">
        <f t="shared" si="0"/>
        <v>1</v>
      </c>
    </row>
    <row r="42" spans="1:18" x14ac:dyDescent="0.15">
      <c r="A42" s="12">
        <v>40</v>
      </c>
      <c r="B42" s="12" t="s">
        <v>316</v>
      </c>
      <c r="C42" s="12" t="s">
        <v>5981</v>
      </c>
      <c r="D42" s="12" t="s">
        <v>315</v>
      </c>
      <c r="E42" s="12" t="s">
        <v>316</v>
      </c>
      <c r="F42" s="12" t="s">
        <v>5983</v>
      </c>
      <c r="G42" s="12">
        <v>2</v>
      </c>
      <c r="H42" s="12" t="s">
        <v>5984</v>
      </c>
      <c r="I42" s="12" t="s">
        <v>5985</v>
      </c>
      <c r="J42" s="12">
        <v>2.3769999999999998</v>
      </c>
      <c r="K42" s="12">
        <v>2.8759999999999999</v>
      </c>
      <c r="L42" s="12">
        <v>3.9249999999999998</v>
      </c>
      <c r="M42" s="12">
        <v>3.0590000000000002</v>
      </c>
      <c r="N42" s="13">
        <v>6629</v>
      </c>
      <c r="O42" s="13">
        <v>8696</v>
      </c>
      <c r="P42" s="13">
        <v>15325</v>
      </c>
      <c r="R42" s="12">
        <f t="shared" si="0"/>
        <v>1</v>
      </c>
    </row>
    <row r="43" spans="1:18" x14ac:dyDescent="0.15">
      <c r="A43" s="12">
        <v>41</v>
      </c>
      <c r="B43" s="12" t="s">
        <v>323</v>
      </c>
      <c r="C43" s="12" t="s">
        <v>5981</v>
      </c>
      <c r="D43" s="12" t="s">
        <v>322</v>
      </c>
      <c r="E43" s="12" t="s">
        <v>323</v>
      </c>
      <c r="F43" s="12" t="s">
        <v>5983</v>
      </c>
      <c r="G43" s="12">
        <v>2</v>
      </c>
      <c r="H43" s="12" t="s">
        <v>5984</v>
      </c>
      <c r="I43" s="12" t="s">
        <v>5985</v>
      </c>
      <c r="J43" s="12">
        <v>2.8460000000000001</v>
      </c>
      <c r="K43" s="12">
        <v>3.464</v>
      </c>
      <c r="L43" s="12">
        <v>4.3920000000000003</v>
      </c>
      <c r="M43" s="12">
        <v>3.5670000000000002</v>
      </c>
      <c r="N43" s="13">
        <v>3366</v>
      </c>
      <c r="O43" s="13">
        <v>4071</v>
      </c>
      <c r="P43" s="13">
        <v>7437</v>
      </c>
      <c r="R43" s="12">
        <f t="shared" si="0"/>
        <v>1</v>
      </c>
    </row>
    <row r="44" spans="1:18" x14ac:dyDescent="0.15">
      <c r="A44" s="12">
        <v>42</v>
      </c>
      <c r="B44" s="12" t="s">
        <v>330</v>
      </c>
      <c r="C44" s="12" t="s">
        <v>5981</v>
      </c>
      <c r="D44" s="12" t="s">
        <v>6005</v>
      </c>
      <c r="E44" s="12" t="s">
        <v>330</v>
      </c>
      <c r="F44" s="12" t="s">
        <v>5994</v>
      </c>
      <c r="G44" s="12">
        <v>3</v>
      </c>
      <c r="H44" s="12" t="s">
        <v>5984</v>
      </c>
      <c r="I44" s="12" t="s">
        <v>5985</v>
      </c>
      <c r="J44" s="12">
        <v>1.7889999999999999</v>
      </c>
      <c r="K44" s="12">
        <v>2.0750000000000002</v>
      </c>
      <c r="L44" s="12">
        <v>2.5920000000000001</v>
      </c>
      <c r="M44" s="12">
        <v>2.1520000000000001</v>
      </c>
      <c r="N44" s="13">
        <v>8904</v>
      </c>
      <c r="O44" s="13">
        <v>20022</v>
      </c>
      <c r="P44" s="13">
        <v>28926</v>
      </c>
      <c r="R44" s="12">
        <f t="shared" si="0"/>
        <v>1</v>
      </c>
    </row>
    <row r="45" spans="1:18" x14ac:dyDescent="0.15">
      <c r="A45" s="12">
        <v>43</v>
      </c>
      <c r="B45" s="12" t="s">
        <v>346</v>
      </c>
      <c r="C45" s="12" t="s">
        <v>5981</v>
      </c>
      <c r="D45" s="12" t="s">
        <v>6006</v>
      </c>
      <c r="E45" s="12" t="s">
        <v>346</v>
      </c>
      <c r="F45" s="12" t="s">
        <v>5988</v>
      </c>
      <c r="G45" s="12">
        <v>2</v>
      </c>
      <c r="H45" s="12" t="s">
        <v>5984</v>
      </c>
      <c r="I45" s="12" t="s">
        <v>5985</v>
      </c>
      <c r="J45" s="12">
        <v>0.95599999999999996</v>
      </c>
      <c r="K45" s="12">
        <v>1.206</v>
      </c>
      <c r="L45" s="12">
        <v>1.0309999999999999</v>
      </c>
      <c r="M45" s="12">
        <v>1.0640000000000001</v>
      </c>
      <c r="N45" s="13">
        <v>1210</v>
      </c>
      <c r="O45" s="13">
        <v>1346</v>
      </c>
      <c r="P45" s="13">
        <v>2556</v>
      </c>
      <c r="R45" s="12">
        <f t="shared" si="0"/>
        <v>1</v>
      </c>
    </row>
    <row r="46" spans="1:18" x14ac:dyDescent="0.15">
      <c r="A46" s="12">
        <v>44</v>
      </c>
      <c r="B46" s="12" t="s">
        <v>372</v>
      </c>
      <c r="C46" s="12" t="s">
        <v>5981</v>
      </c>
      <c r="D46" s="12" t="s">
        <v>371</v>
      </c>
      <c r="E46" s="12" t="s">
        <v>372</v>
      </c>
      <c r="F46" s="12" t="s">
        <v>5983</v>
      </c>
      <c r="G46" s="12">
        <v>3</v>
      </c>
      <c r="H46" s="12" t="s">
        <v>5984</v>
      </c>
      <c r="I46" s="12" t="s">
        <v>5985</v>
      </c>
      <c r="J46" s="12">
        <v>2.726</v>
      </c>
      <c r="K46" s="12">
        <v>2.7810000000000001</v>
      </c>
      <c r="L46" s="12">
        <v>2.9340000000000002</v>
      </c>
      <c r="M46" s="12">
        <v>2.8140000000000001</v>
      </c>
      <c r="N46" s="13">
        <v>4488</v>
      </c>
      <c r="O46" s="13">
        <v>5416</v>
      </c>
      <c r="P46" s="13">
        <v>9904</v>
      </c>
      <c r="R46" s="12">
        <f t="shared" si="0"/>
        <v>1</v>
      </c>
    </row>
    <row r="47" spans="1:18" x14ac:dyDescent="0.15">
      <c r="A47" s="12">
        <v>45</v>
      </c>
      <c r="B47" s="12" t="s">
        <v>357</v>
      </c>
      <c r="C47" s="12" t="s">
        <v>5981</v>
      </c>
      <c r="D47" s="12" t="s">
        <v>6007</v>
      </c>
      <c r="E47" s="12" t="s">
        <v>357</v>
      </c>
      <c r="F47" s="12" t="s">
        <v>5983</v>
      </c>
      <c r="G47" s="12">
        <v>2</v>
      </c>
      <c r="H47" s="12" t="s">
        <v>5984</v>
      </c>
      <c r="I47" s="12" t="s">
        <v>5985</v>
      </c>
      <c r="J47" s="12">
        <v>1.6279999999999999</v>
      </c>
      <c r="K47" s="12">
        <v>2.1880000000000002</v>
      </c>
      <c r="L47" s="12">
        <v>2.7309999999999999</v>
      </c>
      <c r="M47" s="12">
        <v>2.1819999999999999</v>
      </c>
      <c r="N47" s="13">
        <v>2034</v>
      </c>
      <c r="O47" s="13">
        <v>2668</v>
      </c>
      <c r="P47" s="13">
        <v>4702</v>
      </c>
      <c r="R47" s="12">
        <f t="shared" si="0"/>
        <v>1</v>
      </c>
    </row>
    <row r="48" spans="1:18" x14ac:dyDescent="0.15">
      <c r="A48" s="12">
        <v>46</v>
      </c>
      <c r="B48" s="12" t="s">
        <v>388</v>
      </c>
      <c r="C48" s="12" t="s">
        <v>5981</v>
      </c>
      <c r="D48" s="12" t="s">
        <v>387</v>
      </c>
      <c r="E48" s="12" t="s">
        <v>388</v>
      </c>
      <c r="F48" s="12" t="s">
        <v>5993</v>
      </c>
      <c r="G48" s="12">
        <v>3</v>
      </c>
      <c r="H48" s="12" t="s">
        <v>5984</v>
      </c>
      <c r="I48" s="12" t="s">
        <v>5985</v>
      </c>
      <c r="J48" s="12">
        <v>2.536</v>
      </c>
      <c r="K48" s="12">
        <v>2.88</v>
      </c>
      <c r="L48" s="12">
        <v>2.931</v>
      </c>
      <c r="M48" s="12">
        <v>2.782</v>
      </c>
      <c r="N48" s="13">
        <v>26720</v>
      </c>
      <c r="O48" s="13">
        <v>28662</v>
      </c>
      <c r="P48" s="13">
        <v>55382</v>
      </c>
      <c r="R48" s="12">
        <f t="shared" si="0"/>
        <v>1</v>
      </c>
    </row>
    <row r="49" spans="1:18" x14ac:dyDescent="0.15">
      <c r="A49" s="12">
        <v>47</v>
      </c>
      <c r="B49" s="12" t="s">
        <v>395</v>
      </c>
      <c r="C49" s="12" t="s">
        <v>5981</v>
      </c>
      <c r="D49" s="12" t="s">
        <v>394</v>
      </c>
      <c r="E49" s="12" t="s">
        <v>395</v>
      </c>
      <c r="F49" s="12" t="s">
        <v>5983</v>
      </c>
      <c r="G49" s="12">
        <v>4</v>
      </c>
      <c r="H49" s="12" t="s">
        <v>5984</v>
      </c>
      <c r="I49" s="12" t="s">
        <v>5985</v>
      </c>
      <c r="J49" s="12">
        <v>0.25800000000000001</v>
      </c>
      <c r="K49" s="12">
        <v>0.28999999999999998</v>
      </c>
      <c r="L49" s="12">
        <v>0.38100000000000001</v>
      </c>
      <c r="M49" s="12">
        <v>0.31</v>
      </c>
      <c r="N49" s="13">
        <v>2542</v>
      </c>
      <c r="O49" s="13">
        <v>3050</v>
      </c>
      <c r="P49" s="13">
        <v>5592</v>
      </c>
      <c r="R49" s="12">
        <f t="shared" si="0"/>
        <v>1</v>
      </c>
    </row>
    <row r="50" spans="1:18" x14ac:dyDescent="0.15">
      <c r="A50" s="12">
        <v>48</v>
      </c>
      <c r="B50" s="12" t="s">
        <v>421</v>
      </c>
      <c r="C50" s="12" t="s">
        <v>5981</v>
      </c>
      <c r="D50" s="12" t="s">
        <v>420</v>
      </c>
      <c r="E50" s="12" t="s">
        <v>421</v>
      </c>
      <c r="F50" s="12" t="s">
        <v>5983</v>
      </c>
      <c r="G50" s="12">
        <v>1</v>
      </c>
      <c r="H50" s="12" t="s">
        <v>5431</v>
      </c>
      <c r="I50" s="12" t="s">
        <v>5985</v>
      </c>
      <c r="J50" s="12">
        <v>8.0500000000000007</v>
      </c>
      <c r="K50" s="12">
        <v>9.1839999999999993</v>
      </c>
      <c r="L50" s="12">
        <v>10.555999999999999</v>
      </c>
      <c r="M50" s="12">
        <v>9.2629999999999999</v>
      </c>
      <c r="N50" s="13">
        <v>67014</v>
      </c>
      <c r="O50" s="13">
        <v>88430</v>
      </c>
      <c r="P50" s="13">
        <v>155444</v>
      </c>
      <c r="R50" s="12">
        <f t="shared" si="0"/>
        <v>1</v>
      </c>
    </row>
    <row r="51" spans="1:18" x14ac:dyDescent="0.15">
      <c r="A51" s="12">
        <v>49</v>
      </c>
      <c r="B51" s="12" t="s">
        <v>427</v>
      </c>
      <c r="C51" s="12" t="s">
        <v>5981</v>
      </c>
      <c r="D51" s="12" t="s">
        <v>426</v>
      </c>
      <c r="E51" s="12" t="s">
        <v>427</v>
      </c>
      <c r="F51" s="12" t="s">
        <v>5994</v>
      </c>
      <c r="G51" s="12">
        <v>2</v>
      </c>
      <c r="H51" s="12" t="s">
        <v>5984</v>
      </c>
      <c r="I51" s="12" t="s">
        <v>5985</v>
      </c>
      <c r="J51" s="12">
        <v>3.3130000000000002</v>
      </c>
      <c r="K51" s="12">
        <v>5.12</v>
      </c>
      <c r="L51" s="12">
        <v>7.0439999999999996</v>
      </c>
      <c r="M51" s="12">
        <v>5.1589999999999998</v>
      </c>
      <c r="N51" s="13">
        <v>9946</v>
      </c>
      <c r="O51" s="13">
        <v>13476</v>
      </c>
      <c r="P51" s="13">
        <v>23422</v>
      </c>
      <c r="R51" s="12">
        <f t="shared" si="0"/>
        <v>1</v>
      </c>
    </row>
    <row r="52" spans="1:18" x14ac:dyDescent="0.15">
      <c r="A52" s="12">
        <v>50</v>
      </c>
      <c r="B52" s="12" t="s">
        <v>434</v>
      </c>
      <c r="C52" s="12" t="s">
        <v>5981</v>
      </c>
      <c r="D52" s="12" t="s">
        <v>433</v>
      </c>
      <c r="E52" s="12" t="s">
        <v>434</v>
      </c>
      <c r="F52" s="12" t="s">
        <v>5983</v>
      </c>
      <c r="G52" s="12">
        <v>3</v>
      </c>
      <c r="H52" s="12" t="s">
        <v>5984</v>
      </c>
      <c r="I52" s="12" t="s">
        <v>5985</v>
      </c>
      <c r="J52" s="12">
        <v>2.2440000000000002</v>
      </c>
      <c r="K52" s="12">
        <v>2.073</v>
      </c>
      <c r="L52" s="12">
        <v>2.8140000000000001</v>
      </c>
      <c r="M52" s="12">
        <v>2.3769999999999998</v>
      </c>
      <c r="N52" s="13">
        <v>1913</v>
      </c>
      <c r="O52" s="13">
        <v>2817</v>
      </c>
      <c r="P52" s="13">
        <v>4730</v>
      </c>
      <c r="R52" s="12">
        <f t="shared" si="0"/>
        <v>1</v>
      </c>
    </row>
    <row r="53" spans="1:18" x14ac:dyDescent="0.15">
      <c r="A53" s="12">
        <v>51</v>
      </c>
      <c r="B53" s="12" t="s">
        <v>441</v>
      </c>
      <c r="C53" s="12" t="s">
        <v>5981</v>
      </c>
      <c r="D53" s="12" t="s">
        <v>6008</v>
      </c>
      <c r="E53" s="12" t="s">
        <v>441</v>
      </c>
      <c r="F53" s="12" t="s">
        <v>5987</v>
      </c>
      <c r="G53" s="12">
        <v>1</v>
      </c>
      <c r="H53" s="12" t="s">
        <v>5431</v>
      </c>
      <c r="I53" s="12" t="s">
        <v>5985</v>
      </c>
      <c r="J53" s="12">
        <v>2.2749999999999999</v>
      </c>
      <c r="K53" s="12">
        <v>4.1360000000000001</v>
      </c>
      <c r="L53" s="12">
        <v>6.2770000000000001</v>
      </c>
      <c r="M53" s="12">
        <v>4.2290000000000001</v>
      </c>
      <c r="N53" s="13">
        <v>1952</v>
      </c>
      <c r="O53" s="13">
        <v>3569</v>
      </c>
      <c r="P53" s="13">
        <v>5521</v>
      </c>
      <c r="R53" s="12">
        <f t="shared" si="0"/>
        <v>1</v>
      </c>
    </row>
    <row r="54" spans="1:18" x14ac:dyDescent="0.15">
      <c r="A54" s="12">
        <v>52</v>
      </c>
      <c r="B54" s="12" t="s">
        <v>451</v>
      </c>
      <c r="C54" s="12" t="s">
        <v>5981</v>
      </c>
      <c r="D54" s="12" t="s">
        <v>6009</v>
      </c>
      <c r="E54" s="12" t="s">
        <v>451</v>
      </c>
      <c r="F54" s="12" t="s">
        <v>5993</v>
      </c>
      <c r="G54" s="12">
        <v>3</v>
      </c>
      <c r="H54" s="12" t="s">
        <v>5984</v>
      </c>
      <c r="I54" s="12" t="s">
        <v>5985</v>
      </c>
      <c r="J54" s="12">
        <v>3.1080000000000001</v>
      </c>
      <c r="K54" s="12">
        <v>2.9359999999999999</v>
      </c>
      <c r="L54" s="12">
        <v>3.0489999999999999</v>
      </c>
      <c r="M54" s="12">
        <v>3.0310000000000001</v>
      </c>
      <c r="N54" s="13">
        <v>127554</v>
      </c>
      <c r="O54" s="13">
        <v>150253</v>
      </c>
      <c r="P54" s="13">
        <v>277807</v>
      </c>
      <c r="R54" s="12">
        <f t="shared" si="0"/>
        <v>1</v>
      </c>
    </row>
    <row r="55" spans="1:18" x14ac:dyDescent="0.15">
      <c r="A55" s="12">
        <v>53</v>
      </c>
      <c r="B55" s="12" t="s">
        <v>461</v>
      </c>
      <c r="C55" s="12" t="s">
        <v>5981</v>
      </c>
      <c r="D55" s="12" t="s">
        <v>6010</v>
      </c>
      <c r="E55" s="12" t="s">
        <v>461</v>
      </c>
      <c r="F55" s="12" t="s">
        <v>5983</v>
      </c>
      <c r="G55" s="12">
        <v>4</v>
      </c>
      <c r="H55" s="12" t="s">
        <v>5984</v>
      </c>
      <c r="I55" s="12" t="s">
        <v>5985</v>
      </c>
      <c r="J55" s="12">
        <v>0.90100000000000002</v>
      </c>
      <c r="K55" s="12">
        <v>1.1830000000000001</v>
      </c>
      <c r="L55" s="12">
        <v>1.1990000000000001</v>
      </c>
      <c r="M55" s="12">
        <v>1.0940000000000001</v>
      </c>
      <c r="N55" s="12">
        <v>287</v>
      </c>
      <c r="O55" s="12">
        <v>468</v>
      </c>
      <c r="P55" s="12">
        <v>755</v>
      </c>
      <c r="R55" s="12">
        <f t="shared" si="0"/>
        <v>1</v>
      </c>
    </row>
    <row r="56" spans="1:18" x14ac:dyDescent="0.15">
      <c r="A56" s="12">
        <v>54</v>
      </c>
      <c r="B56" s="12" t="s">
        <v>477</v>
      </c>
      <c r="C56" s="12" t="s">
        <v>5981</v>
      </c>
      <c r="D56" s="12" t="s">
        <v>476</v>
      </c>
      <c r="E56" s="12" t="s">
        <v>477</v>
      </c>
      <c r="F56" s="12" t="s">
        <v>5988</v>
      </c>
      <c r="G56" s="12">
        <v>4</v>
      </c>
      <c r="H56" s="12" t="s">
        <v>5984</v>
      </c>
      <c r="I56" s="12" t="s">
        <v>5985</v>
      </c>
      <c r="J56" s="12">
        <v>0.25</v>
      </c>
      <c r="K56" s="12">
        <v>0.33</v>
      </c>
      <c r="L56" s="12">
        <v>0.48099999999999998</v>
      </c>
      <c r="M56" s="12">
        <v>0.35399999999999998</v>
      </c>
      <c r="N56" s="13">
        <v>1289</v>
      </c>
      <c r="O56" s="13">
        <v>1335</v>
      </c>
      <c r="P56" s="13">
        <v>2624</v>
      </c>
      <c r="R56" s="12">
        <f t="shared" si="0"/>
        <v>1</v>
      </c>
    </row>
    <row r="57" spans="1:18" x14ac:dyDescent="0.15">
      <c r="A57" s="12">
        <v>55</v>
      </c>
      <c r="B57" s="12" t="s">
        <v>488</v>
      </c>
      <c r="C57" s="12" t="s">
        <v>5981</v>
      </c>
      <c r="D57" s="12" t="s">
        <v>487</v>
      </c>
      <c r="E57" s="12" t="s">
        <v>488</v>
      </c>
      <c r="F57" s="12" t="s">
        <v>5991</v>
      </c>
      <c r="G57" s="12">
        <v>4</v>
      </c>
      <c r="H57" s="12" t="s">
        <v>5984</v>
      </c>
      <c r="I57" s="12" t="s">
        <v>5985</v>
      </c>
      <c r="J57" s="12">
        <v>0.72399999999999998</v>
      </c>
      <c r="K57" s="12">
        <v>0.71899999999999997</v>
      </c>
      <c r="L57" s="12">
        <v>0.78700000000000003</v>
      </c>
      <c r="M57" s="12">
        <v>0.74299999999999999</v>
      </c>
      <c r="N57" s="12">
        <v>905</v>
      </c>
      <c r="O57" s="13">
        <v>1024</v>
      </c>
      <c r="P57" s="13">
        <v>1929</v>
      </c>
      <c r="R57" s="12">
        <f t="shared" si="0"/>
        <v>1</v>
      </c>
    </row>
    <row r="58" spans="1:18" x14ac:dyDescent="0.15">
      <c r="A58" s="12">
        <v>56</v>
      </c>
      <c r="B58" s="12" t="s">
        <v>504</v>
      </c>
      <c r="C58" s="12" t="s">
        <v>5981</v>
      </c>
      <c r="D58" s="12" t="s">
        <v>503</v>
      </c>
      <c r="E58" s="12" t="s">
        <v>504</v>
      </c>
      <c r="F58" s="12" t="s">
        <v>5983</v>
      </c>
      <c r="G58" s="12">
        <v>4</v>
      </c>
      <c r="H58" s="12" t="s">
        <v>5984</v>
      </c>
      <c r="I58" s="12" t="s">
        <v>5985</v>
      </c>
      <c r="J58" s="12">
        <v>1.2809999999999999</v>
      </c>
      <c r="K58" s="12">
        <v>1.857</v>
      </c>
      <c r="L58" s="12">
        <v>1.6279999999999999</v>
      </c>
      <c r="M58" s="12">
        <v>1.589</v>
      </c>
      <c r="N58" s="13">
        <v>2470</v>
      </c>
      <c r="O58" s="13">
        <v>2965</v>
      </c>
      <c r="P58" s="13">
        <v>5435</v>
      </c>
      <c r="R58" s="12">
        <f t="shared" si="0"/>
        <v>1</v>
      </c>
    </row>
    <row r="59" spans="1:18" x14ac:dyDescent="0.15">
      <c r="A59" s="12">
        <v>57</v>
      </c>
      <c r="B59" s="12" t="s">
        <v>513</v>
      </c>
      <c r="C59" s="12" t="s">
        <v>5981</v>
      </c>
      <c r="D59" s="12" t="s">
        <v>6011</v>
      </c>
      <c r="E59" s="12" t="s">
        <v>513</v>
      </c>
      <c r="F59" s="12" t="s">
        <v>5983</v>
      </c>
      <c r="G59" s="12">
        <v>3</v>
      </c>
      <c r="H59" s="12" t="s">
        <v>5984</v>
      </c>
      <c r="I59" s="12" t="s">
        <v>5985</v>
      </c>
      <c r="J59" s="12">
        <v>2.52</v>
      </c>
      <c r="K59" s="12">
        <v>2.6360000000000001</v>
      </c>
      <c r="L59" s="12">
        <v>2.2290000000000001</v>
      </c>
      <c r="M59" s="12">
        <v>2.4620000000000002</v>
      </c>
      <c r="N59" s="12">
        <v>152</v>
      </c>
      <c r="O59" s="12">
        <v>220</v>
      </c>
      <c r="P59" s="12">
        <v>372</v>
      </c>
      <c r="R59" s="12">
        <f t="shared" si="0"/>
        <v>1</v>
      </c>
    </row>
    <row r="60" spans="1:18" x14ac:dyDescent="0.15">
      <c r="A60" s="12">
        <v>58</v>
      </c>
      <c r="B60" s="12" t="s">
        <v>521</v>
      </c>
      <c r="C60" s="12" t="s">
        <v>5981</v>
      </c>
      <c r="D60" s="12" t="s">
        <v>520</v>
      </c>
      <c r="E60" s="12" t="s">
        <v>521</v>
      </c>
      <c r="F60" s="12" t="s">
        <v>5983</v>
      </c>
      <c r="G60" s="12">
        <v>4</v>
      </c>
      <c r="H60" s="12" t="s">
        <v>5984</v>
      </c>
      <c r="I60" s="12" t="s">
        <v>5985</v>
      </c>
      <c r="J60" s="12">
        <v>0.443</v>
      </c>
      <c r="K60" s="12">
        <v>0.52200000000000002</v>
      </c>
      <c r="L60" s="12">
        <v>0.67</v>
      </c>
      <c r="M60" s="12">
        <v>0.54500000000000004</v>
      </c>
      <c r="N60" s="12">
        <v>786</v>
      </c>
      <c r="O60" s="12">
        <v>867</v>
      </c>
      <c r="P60" s="13">
        <v>1653</v>
      </c>
      <c r="R60" s="12">
        <f t="shared" si="0"/>
        <v>1</v>
      </c>
    </row>
    <row r="61" spans="1:18" x14ac:dyDescent="0.15">
      <c r="A61" s="12">
        <v>59</v>
      </c>
      <c r="B61" s="12" t="s">
        <v>566</v>
      </c>
      <c r="C61" s="12" t="s">
        <v>5981</v>
      </c>
      <c r="D61" s="12" t="s">
        <v>565</v>
      </c>
      <c r="E61" s="12" t="s">
        <v>566</v>
      </c>
      <c r="F61" s="12" t="s">
        <v>5993</v>
      </c>
      <c r="G61" s="12">
        <v>2</v>
      </c>
      <c r="H61" s="12" t="s">
        <v>5431</v>
      </c>
      <c r="I61" s="12" t="s">
        <v>5985</v>
      </c>
      <c r="J61" s="12">
        <v>4.218</v>
      </c>
      <c r="K61" s="12">
        <v>6.0119999999999996</v>
      </c>
      <c r="L61" s="12">
        <v>7.2789999999999999</v>
      </c>
      <c r="M61" s="12">
        <v>5.8360000000000003</v>
      </c>
      <c r="N61" s="13">
        <v>14026</v>
      </c>
      <c r="O61" s="13">
        <v>17314</v>
      </c>
      <c r="P61" s="13">
        <v>31340</v>
      </c>
      <c r="R61" s="12">
        <f t="shared" si="0"/>
        <v>1</v>
      </c>
    </row>
    <row r="62" spans="1:18" x14ac:dyDescent="0.15">
      <c r="A62" s="12">
        <v>60</v>
      </c>
      <c r="B62" s="12" t="s">
        <v>572</v>
      </c>
      <c r="C62" s="12" t="s">
        <v>5981</v>
      </c>
      <c r="D62" s="12" t="s">
        <v>571</v>
      </c>
      <c r="E62" s="12" t="s">
        <v>572</v>
      </c>
      <c r="F62" s="12" t="s">
        <v>5983</v>
      </c>
      <c r="G62" s="12">
        <v>3</v>
      </c>
      <c r="H62" s="12" t="s">
        <v>5984</v>
      </c>
      <c r="I62" s="12" t="s">
        <v>5985</v>
      </c>
      <c r="J62" s="12">
        <v>1.53</v>
      </c>
      <c r="K62" s="12">
        <v>2.0670000000000002</v>
      </c>
      <c r="L62" s="12">
        <v>2.5150000000000001</v>
      </c>
      <c r="M62" s="12">
        <v>2.0369999999999999</v>
      </c>
      <c r="N62" s="13">
        <v>7410</v>
      </c>
      <c r="O62" s="13">
        <v>8923</v>
      </c>
      <c r="P62" s="13">
        <v>16333</v>
      </c>
      <c r="R62" s="12">
        <f t="shared" si="0"/>
        <v>1</v>
      </c>
    </row>
    <row r="63" spans="1:18" x14ac:dyDescent="0.15">
      <c r="A63" s="12">
        <v>61</v>
      </c>
      <c r="B63" s="12" t="s">
        <v>575</v>
      </c>
      <c r="C63" s="12" t="s">
        <v>5981</v>
      </c>
      <c r="D63" s="12" t="s">
        <v>574</v>
      </c>
      <c r="E63" s="12" t="s">
        <v>575</v>
      </c>
      <c r="F63" s="12" t="s">
        <v>5983</v>
      </c>
      <c r="G63" s="12">
        <v>4</v>
      </c>
      <c r="H63" s="12" t="s">
        <v>5984</v>
      </c>
      <c r="I63" s="12" t="s">
        <v>5985</v>
      </c>
      <c r="J63" s="12">
        <v>0.95099999999999996</v>
      </c>
      <c r="K63" s="12">
        <v>1.2</v>
      </c>
      <c r="L63" s="12">
        <v>0.92900000000000005</v>
      </c>
      <c r="M63" s="12">
        <v>1.0269999999999999</v>
      </c>
      <c r="N63" s="13">
        <v>4547</v>
      </c>
      <c r="O63" s="13">
        <v>5256</v>
      </c>
      <c r="P63" s="13">
        <v>9803</v>
      </c>
      <c r="R63" s="12">
        <f t="shared" si="0"/>
        <v>1</v>
      </c>
    </row>
    <row r="64" spans="1:18" x14ac:dyDescent="0.15">
      <c r="A64" s="12">
        <v>62</v>
      </c>
      <c r="B64" s="12" t="s">
        <v>585</v>
      </c>
      <c r="C64" s="12" t="s">
        <v>5981</v>
      </c>
      <c r="D64" s="12" t="s">
        <v>584</v>
      </c>
      <c r="E64" s="12" t="s">
        <v>585</v>
      </c>
      <c r="F64" s="12" t="s">
        <v>5991</v>
      </c>
      <c r="G64" s="12">
        <v>3</v>
      </c>
      <c r="H64" s="12" t="s">
        <v>5984</v>
      </c>
      <c r="I64" s="12" t="s">
        <v>5985</v>
      </c>
      <c r="J64" s="12">
        <v>3.3650000000000002</v>
      </c>
      <c r="K64" s="12">
        <v>3.3</v>
      </c>
      <c r="L64" s="12">
        <v>3.411</v>
      </c>
      <c r="M64" s="12">
        <v>3.359</v>
      </c>
      <c r="N64" s="13">
        <v>38294</v>
      </c>
      <c r="O64" s="13">
        <v>40306</v>
      </c>
      <c r="P64" s="13">
        <v>78600</v>
      </c>
      <c r="R64" s="12">
        <f t="shared" si="0"/>
        <v>1</v>
      </c>
    </row>
    <row r="65" spans="1:18" x14ac:dyDescent="0.15">
      <c r="A65" s="12">
        <v>63</v>
      </c>
      <c r="B65" s="12" t="s">
        <v>592</v>
      </c>
      <c r="C65" s="12" t="s">
        <v>5981</v>
      </c>
      <c r="D65" s="12" t="s">
        <v>591</v>
      </c>
      <c r="E65" s="12" t="s">
        <v>592</v>
      </c>
      <c r="F65" s="12" t="s">
        <v>5994</v>
      </c>
      <c r="G65" s="12">
        <v>2</v>
      </c>
      <c r="H65" s="12" t="s">
        <v>5984</v>
      </c>
      <c r="I65" s="12" t="s">
        <v>5985</v>
      </c>
      <c r="J65" s="12">
        <v>4.03</v>
      </c>
      <c r="K65" s="12">
        <v>4.7229999999999999</v>
      </c>
      <c r="L65" s="12">
        <v>5.431</v>
      </c>
      <c r="M65" s="12">
        <v>4.7279999999999998</v>
      </c>
      <c r="N65" s="13">
        <v>20761</v>
      </c>
      <c r="O65" s="13">
        <v>26116</v>
      </c>
      <c r="P65" s="13">
        <v>46877</v>
      </c>
      <c r="R65" s="12">
        <f t="shared" si="0"/>
        <v>1</v>
      </c>
    </row>
    <row r="66" spans="1:18" x14ac:dyDescent="0.15">
      <c r="A66" s="12">
        <v>64</v>
      </c>
      <c r="B66" s="12" t="s">
        <v>608</v>
      </c>
      <c r="C66" s="12" t="s">
        <v>5981</v>
      </c>
      <c r="D66" s="12" t="s">
        <v>607</v>
      </c>
      <c r="E66" s="12" t="s">
        <v>608</v>
      </c>
      <c r="F66" s="12" t="s">
        <v>5983</v>
      </c>
      <c r="G66" s="12">
        <v>3</v>
      </c>
      <c r="H66" s="12" t="s">
        <v>5984</v>
      </c>
      <c r="I66" s="12" t="s">
        <v>5985</v>
      </c>
      <c r="J66" s="12">
        <v>2.7250000000000001</v>
      </c>
      <c r="K66" s="12">
        <v>2.9380000000000002</v>
      </c>
      <c r="L66" s="12">
        <v>3.125</v>
      </c>
      <c r="M66" s="12">
        <v>2.9289999999999998</v>
      </c>
      <c r="N66" s="13">
        <v>3668</v>
      </c>
      <c r="O66" s="13">
        <v>4306</v>
      </c>
      <c r="P66" s="13">
        <v>7974</v>
      </c>
      <c r="R66" s="12">
        <f t="shared" si="0"/>
        <v>1</v>
      </c>
    </row>
    <row r="67" spans="1:18" x14ac:dyDescent="0.15">
      <c r="A67" s="12">
        <v>65</v>
      </c>
      <c r="B67" s="12" t="s">
        <v>614</v>
      </c>
      <c r="C67" s="12" t="s">
        <v>5981</v>
      </c>
      <c r="D67" s="12" t="s">
        <v>613</v>
      </c>
      <c r="E67" s="12" t="s">
        <v>614</v>
      </c>
      <c r="F67" s="12" t="s">
        <v>5995</v>
      </c>
      <c r="G67" s="12">
        <v>4</v>
      </c>
      <c r="H67" s="12" t="s">
        <v>5984</v>
      </c>
      <c r="I67" s="12" t="s">
        <v>5985</v>
      </c>
      <c r="J67" s="12">
        <v>1.4319999999999999</v>
      </c>
      <c r="K67" s="12">
        <v>1.4139999999999999</v>
      </c>
      <c r="L67" s="12">
        <v>1.079</v>
      </c>
      <c r="M67" s="12">
        <v>1.3080000000000001</v>
      </c>
      <c r="N67" s="13">
        <v>2236</v>
      </c>
      <c r="O67" s="13">
        <v>2347</v>
      </c>
      <c r="P67" s="13">
        <v>4583</v>
      </c>
      <c r="R67" s="12">
        <f t="shared" ref="R67:R130" si="1">COUNTIF($B:$B,B67)</f>
        <v>1</v>
      </c>
    </row>
    <row r="68" spans="1:18" x14ac:dyDescent="0.15">
      <c r="A68" s="12">
        <v>66</v>
      </c>
      <c r="B68" s="12" t="s">
        <v>624</v>
      </c>
      <c r="C68" s="12" t="s">
        <v>5981</v>
      </c>
      <c r="D68" s="12" t="s">
        <v>6012</v>
      </c>
      <c r="E68" s="12" t="s">
        <v>624</v>
      </c>
      <c r="F68" s="12" t="s">
        <v>5994</v>
      </c>
      <c r="G68" s="12">
        <v>4</v>
      </c>
      <c r="H68" s="12" t="s">
        <v>5984</v>
      </c>
      <c r="I68" s="12" t="s">
        <v>5985</v>
      </c>
      <c r="J68" s="12">
        <v>1.702</v>
      </c>
      <c r="K68" s="12">
        <v>1.7689999999999999</v>
      </c>
      <c r="L68" s="12">
        <v>1.774</v>
      </c>
      <c r="M68" s="12">
        <v>1.748</v>
      </c>
      <c r="N68" s="13">
        <v>13524</v>
      </c>
      <c r="O68" s="13">
        <v>14831</v>
      </c>
      <c r="P68" s="13">
        <v>28355</v>
      </c>
      <c r="R68" s="12">
        <f t="shared" si="1"/>
        <v>1</v>
      </c>
    </row>
    <row r="69" spans="1:18" x14ac:dyDescent="0.15">
      <c r="A69" s="12">
        <v>67</v>
      </c>
      <c r="B69" s="12" t="s">
        <v>632</v>
      </c>
      <c r="C69" s="12" t="s">
        <v>5981</v>
      </c>
      <c r="D69" s="12" t="s">
        <v>6013</v>
      </c>
      <c r="E69" s="12" t="s">
        <v>632</v>
      </c>
      <c r="F69" s="12" t="s">
        <v>5995</v>
      </c>
      <c r="G69" s="12">
        <v>4</v>
      </c>
      <c r="H69" s="12" t="s">
        <v>5984</v>
      </c>
      <c r="I69" s="12" t="s">
        <v>5985</v>
      </c>
      <c r="J69" s="12">
        <v>1.071</v>
      </c>
      <c r="K69" s="12">
        <v>0.48799999999999999</v>
      </c>
      <c r="L69" s="12">
        <v>0.80400000000000005</v>
      </c>
      <c r="M69" s="12">
        <v>0.78800000000000003</v>
      </c>
      <c r="N69" s="12">
        <v>114</v>
      </c>
      <c r="O69" s="12">
        <v>140</v>
      </c>
      <c r="P69" s="12">
        <v>254</v>
      </c>
      <c r="R69" s="12">
        <f t="shared" si="1"/>
        <v>1</v>
      </c>
    </row>
    <row r="70" spans="1:18" x14ac:dyDescent="0.15">
      <c r="A70" s="12">
        <v>68</v>
      </c>
      <c r="B70" s="12" t="s">
        <v>638</v>
      </c>
      <c r="C70" s="12" t="s">
        <v>5981</v>
      </c>
      <c r="D70" s="12" t="s">
        <v>637</v>
      </c>
      <c r="E70" s="12" t="s">
        <v>638</v>
      </c>
      <c r="F70" s="12" t="s">
        <v>5983</v>
      </c>
      <c r="G70" s="12">
        <v>4</v>
      </c>
      <c r="H70" s="12" t="s">
        <v>5984</v>
      </c>
      <c r="I70" s="12" t="s">
        <v>5985</v>
      </c>
      <c r="J70" s="12">
        <v>1.899</v>
      </c>
      <c r="K70" s="12">
        <v>0.86899999999999999</v>
      </c>
      <c r="L70" s="12">
        <v>1.3959999999999999</v>
      </c>
      <c r="M70" s="12">
        <v>1.3879999999999999</v>
      </c>
      <c r="N70" s="13">
        <v>2946</v>
      </c>
      <c r="O70" s="13">
        <v>3421</v>
      </c>
      <c r="P70" s="13">
        <v>6367</v>
      </c>
      <c r="R70" s="12">
        <f t="shared" si="1"/>
        <v>1</v>
      </c>
    </row>
    <row r="71" spans="1:18" x14ac:dyDescent="0.15">
      <c r="A71" s="12">
        <v>69</v>
      </c>
      <c r="B71" s="12" t="s">
        <v>647</v>
      </c>
      <c r="C71" s="12" t="s">
        <v>5981</v>
      </c>
      <c r="D71" s="12" t="s">
        <v>646</v>
      </c>
      <c r="E71" s="12" t="s">
        <v>647</v>
      </c>
      <c r="F71" s="12" t="s">
        <v>5993</v>
      </c>
      <c r="G71" s="12">
        <v>2</v>
      </c>
      <c r="H71" s="12" t="s">
        <v>5984</v>
      </c>
      <c r="I71" s="12" t="s">
        <v>5985</v>
      </c>
      <c r="J71" s="12">
        <v>4.95</v>
      </c>
      <c r="K71" s="12">
        <v>5.1230000000000002</v>
      </c>
      <c r="L71" s="12">
        <v>5.2560000000000002</v>
      </c>
      <c r="M71" s="12">
        <v>5.1100000000000003</v>
      </c>
      <c r="N71" s="13">
        <v>45802</v>
      </c>
      <c r="O71" s="13">
        <v>48221</v>
      </c>
      <c r="P71" s="13">
        <v>94023</v>
      </c>
      <c r="R71" s="12">
        <f t="shared" si="1"/>
        <v>1</v>
      </c>
    </row>
    <row r="72" spans="1:18" x14ac:dyDescent="0.15">
      <c r="A72" s="12">
        <v>70</v>
      </c>
      <c r="B72" s="12" t="s">
        <v>654</v>
      </c>
      <c r="C72" s="12" t="s">
        <v>5981</v>
      </c>
      <c r="D72" s="12" t="s">
        <v>653</v>
      </c>
      <c r="E72" s="12" t="s">
        <v>654</v>
      </c>
      <c r="F72" s="12" t="s">
        <v>5988</v>
      </c>
      <c r="G72" s="12">
        <v>1</v>
      </c>
      <c r="H72" s="12" t="s">
        <v>5431</v>
      </c>
      <c r="I72" s="12" t="s">
        <v>5985</v>
      </c>
      <c r="J72" s="12">
        <v>1.738</v>
      </c>
      <c r="K72" s="12">
        <v>2.2999999999999998</v>
      </c>
      <c r="L72" s="12">
        <v>3.0920000000000001</v>
      </c>
      <c r="M72" s="12">
        <v>2.3769999999999998</v>
      </c>
      <c r="N72" s="13">
        <v>25765</v>
      </c>
      <c r="O72" s="13">
        <v>28774</v>
      </c>
      <c r="P72" s="13">
        <v>54539</v>
      </c>
      <c r="R72" s="12">
        <f t="shared" si="1"/>
        <v>1</v>
      </c>
    </row>
    <row r="73" spans="1:18" x14ac:dyDescent="0.15">
      <c r="A73" s="12">
        <v>71</v>
      </c>
      <c r="B73" s="12" t="s">
        <v>660</v>
      </c>
      <c r="C73" s="12" t="s">
        <v>5981</v>
      </c>
      <c r="D73" s="12" t="s">
        <v>659</v>
      </c>
      <c r="E73" s="12" t="s">
        <v>660</v>
      </c>
      <c r="F73" s="12" t="s">
        <v>5995</v>
      </c>
      <c r="G73" s="12">
        <v>3</v>
      </c>
      <c r="H73" s="12" t="s">
        <v>5984</v>
      </c>
      <c r="I73" s="12" t="s">
        <v>5985</v>
      </c>
      <c r="J73" s="12">
        <v>0.624</v>
      </c>
      <c r="K73" s="12">
        <v>0.66900000000000004</v>
      </c>
      <c r="L73" s="12">
        <v>0.64400000000000002</v>
      </c>
      <c r="M73" s="12">
        <v>0.64600000000000002</v>
      </c>
      <c r="N73" s="13">
        <v>5799</v>
      </c>
      <c r="O73" s="13">
        <v>6273</v>
      </c>
      <c r="P73" s="13">
        <v>12072</v>
      </c>
      <c r="R73" s="12">
        <f t="shared" si="1"/>
        <v>1</v>
      </c>
    </row>
    <row r="74" spans="1:18" x14ac:dyDescent="0.15">
      <c r="A74" s="12">
        <v>72</v>
      </c>
      <c r="B74" s="12" t="s">
        <v>665</v>
      </c>
      <c r="C74" s="12" t="s">
        <v>5981</v>
      </c>
      <c r="D74" s="12" t="s">
        <v>6014</v>
      </c>
      <c r="E74" s="12" t="s">
        <v>665</v>
      </c>
      <c r="F74" s="12" t="s">
        <v>5983</v>
      </c>
      <c r="G74" s="12">
        <v>3</v>
      </c>
      <c r="H74" s="12" t="s">
        <v>5984</v>
      </c>
      <c r="I74" s="12" t="s">
        <v>5985</v>
      </c>
      <c r="J74" s="12">
        <v>1.679</v>
      </c>
      <c r="K74" s="12">
        <v>1.6890000000000001</v>
      </c>
      <c r="L74" s="12">
        <v>2.2170000000000001</v>
      </c>
      <c r="M74" s="12">
        <v>1.8620000000000001</v>
      </c>
      <c r="N74" s="13">
        <v>1955</v>
      </c>
      <c r="O74" s="13">
        <v>5955</v>
      </c>
      <c r="P74" s="13">
        <v>7910</v>
      </c>
      <c r="R74" s="12">
        <f t="shared" si="1"/>
        <v>1</v>
      </c>
    </row>
    <row r="75" spans="1:18" x14ac:dyDescent="0.15">
      <c r="A75" s="12">
        <v>73</v>
      </c>
      <c r="B75" s="12" t="s">
        <v>670</v>
      </c>
      <c r="C75" s="12" t="s">
        <v>5981</v>
      </c>
      <c r="D75" s="12" t="s">
        <v>669</v>
      </c>
      <c r="E75" s="12" t="s">
        <v>670</v>
      </c>
      <c r="F75" s="12" t="s">
        <v>5983</v>
      </c>
      <c r="G75" s="12">
        <v>4</v>
      </c>
      <c r="H75" s="12" t="s">
        <v>5984</v>
      </c>
      <c r="I75" s="12" t="s">
        <v>5985</v>
      </c>
      <c r="J75" s="12">
        <v>1.4550000000000001</v>
      </c>
      <c r="K75" s="12">
        <v>1.6040000000000001</v>
      </c>
      <c r="L75" s="12">
        <v>1.784</v>
      </c>
      <c r="M75" s="12">
        <v>1.6140000000000001</v>
      </c>
      <c r="N75" s="13">
        <v>16207</v>
      </c>
      <c r="O75" s="13">
        <v>17393</v>
      </c>
      <c r="P75" s="13">
        <v>33600</v>
      </c>
      <c r="R75" s="12">
        <f t="shared" si="1"/>
        <v>1</v>
      </c>
    </row>
    <row r="76" spans="1:18" x14ac:dyDescent="0.15">
      <c r="A76" s="12">
        <v>74</v>
      </c>
      <c r="B76" s="12" t="s">
        <v>676</v>
      </c>
      <c r="C76" s="12" t="s">
        <v>5981</v>
      </c>
      <c r="D76" s="12" t="s">
        <v>675</v>
      </c>
      <c r="E76" s="12" t="s">
        <v>676</v>
      </c>
      <c r="F76" s="12" t="s">
        <v>5983</v>
      </c>
      <c r="G76" s="12">
        <v>3</v>
      </c>
      <c r="H76" s="12" t="s">
        <v>5984</v>
      </c>
      <c r="I76" s="12" t="s">
        <v>5985</v>
      </c>
      <c r="J76" s="12">
        <v>2.35</v>
      </c>
      <c r="K76" s="12">
        <v>2.617</v>
      </c>
      <c r="L76" s="12">
        <v>2.8410000000000002</v>
      </c>
      <c r="M76" s="12">
        <v>2.6030000000000002</v>
      </c>
      <c r="N76" s="13">
        <v>14485</v>
      </c>
      <c r="O76" s="13">
        <v>16888</v>
      </c>
      <c r="P76" s="13">
        <v>31373</v>
      </c>
      <c r="R76" s="12">
        <f t="shared" si="1"/>
        <v>1</v>
      </c>
    </row>
    <row r="77" spans="1:18" x14ac:dyDescent="0.15">
      <c r="A77" s="12">
        <v>75</v>
      </c>
      <c r="B77" s="12" t="s">
        <v>682</v>
      </c>
      <c r="C77" s="12" t="s">
        <v>5996</v>
      </c>
      <c r="H77" s="12" t="s">
        <v>5984</v>
      </c>
      <c r="R77" s="12">
        <f t="shared" si="1"/>
        <v>1</v>
      </c>
    </row>
    <row r="78" spans="1:18" x14ac:dyDescent="0.15">
      <c r="A78" s="12">
        <v>76</v>
      </c>
      <c r="B78" s="12" t="s">
        <v>687</v>
      </c>
      <c r="C78" s="12" t="s">
        <v>5981</v>
      </c>
      <c r="D78" s="12" t="s">
        <v>686</v>
      </c>
      <c r="E78" s="12" t="s">
        <v>687</v>
      </c>
      <c r="F78" s="12" t="s">
        <v>5983</v>
      </c>
      <c r="G78" s="12">
        <v>2</v>
      </c>
      <c r="H78" s="12" t="s">
        <v>5431</v>
      </c>
      <c r="I78" s="12" t="s">
        <v>5985</v>
      </c>
      <c r="J78" s="12">
        <v>3.444</v>
      </c>
      <c r="K78" s="12">
        <v>3.7709999999999999</v>
      </c>
      <c r="L78" s="12">
        <v>4.0259999999999998</v>
      </c>
      <c r="M78" s="12">
        <v>3.7469999999999999</v>
      </c>
      <c r="N78" s="13">
        <v>35677</v>
      </c>
      <c r="O78" s="13">
        <v>43042</v>
      </c>
      <c r="P78" s="13">
        <v>78719</v>
      </c>
      <c r="R78" s="12">
        <f t="shared" si="1"/>
        <v>1</v>
      </c>
    </row>
    <row r="79" spans="1:18" x14ac:dyDescent="0.15">
      <c r="A79" s="12">
        <v>77</v>
      </c>
      <c r="B79" s="12" t="s">
        <v>697</v>
      </c>
      <c r="C79" s="12" t="s">
        <v>5981</v>
      </c>
      <c r="D79" s="12" t="s">
        <v>696</v>
      </c>
      <c r="E79" s="12" t="s">
        <v>697</v>
      </c>
      <c r="F79" s="12" t="s">
        <v>5983</v>
      </c>
      <c r="G79" s="12">
        <v>4</v>
      </c>
      <c r="H79" s="12" t="s">
        <v>5984</v>
      </c>
      <c r="I79" s="12" t="s">
        <v>5985</v>
      </c>
      <c r="J79" s="12">
        <v>1.421</v>
      </c>
      <c r="K79" s="12">
        <v>1.528</v>
      </c>
      <c r="L79" s="12">
        <v>2.0049999999999999</v>
      </c>
      <c r="M79" s="12">
        <v>1.651</v>
      </c>
      <c r="N79" s="13">
        <v>2117</v>
      </c>
      <c r="O79" s="13">
        <v>2748</v>
      </c>
      <c r="P79" s="13">
        <v>4865</v>
      </c>
      <c r="R79" s="12">
        <f t="shared" si="1"/>
        <v>1</v>
      </c>
    </row>
    <row r="80" spans="1:18" x14ac:dyDescent="0.15">
      <c r="A80" s="12">
        <v>78</v>
      </c>
      <c r="B80" s="12" t="s">
        <v>707</v>
      </c>
      <c r="C80" s="12" t="s">
        <v>5981</v>
      </c>
      <c r="D80" s="12" t="s">
        <v>6015</v>
      </c>
      <c r="E80" s="12" t="s">
        <v>707</v>
      </c>
      <c r="F80" s="12" t="s">
        <v>5991</v>
      </c>
      <c r="G80" s="12">
        <v>2</v>
      </c>
      <c r="H80" s="12" t="s">
        <v>5984</v>
      </c>
      <c r="I80" s="12" t="s">
        <v>5985</v>
      </c>
      <c r="J80" s="12">
        <v>3.3370000000000002</v>
      </c>
      <c r="K80" s="12">
        <v>3.4820000000000002</v>
      </c>
      <c r="L80" s="12">
        <v>3.91</v>
      </c>
      <c r="M80" s="12">
        <v>3.5760000000000001</v>
      </c>
      <c r="N80" s="13">
        <v>8120</v>
      </c>
      <c r="O80" s="13">
        <v>9547</v>
      </c>
      <c r="P80" s="13">
        <v>17667</v>
      </c>
      <c r="R80" s="12">
        <f t="shared" si="1"/>
        <v>1</v>
      </c>
    </row>
    <row r="81" spans="1:18" x14ac:dyDescent="0.15">
      <c r="A81" s="12">
        <v>79</v>
      </c>
      <c r="B81" s="12" t="s">
        <v>714</v>
      </c>
      <c r="C81" s="12" t="s">
        <v>5981</v>
      </c>
      <c r="D81" s="12" t="s">
        <v>713</v>
      </c>
      <c r="E81" s="12" t="s">
        <v>714</v>
      </c>
      <c r="F81" s="12" t="s">
        <v>5993</v>
      </c>
      <c r="G81" s="12">
        <v>3</v>
      </c>
      <c r="H81" s="12" t="s">
        <v>5984</v>
      </c>
      <c r="I81" s="12" t="s">
        <v>5985</v>
      </c>
      <c r="J81" s="12">
        <v>3.431</v>
      </c>
      <c r="K81" s="12">
        <v>3.3069999999999999</v>
      </c>
      <c r="L81" s="12">
        <v>3.286</v>
      </c>
      <c r="M81" s="12">
        <v>3.3410000000000002</v>
      </c>
      <c r="N81" s="13">
        <v>28970</v>
      </c>
      <c r="O81" s="13">
        <v>30057</v>
      </c>
      <c r="P81" s="13">
        <v>59027</v>
      </c>
      <c r="R81" s="12">
        <f t="shared" si="1"/>
        <v>1</v>
      </c>
    </row>
    <row r="82" spans="1:18" x14ac:dyDescent="0.15">
      <c r="A82" s="12">
        <v>80</v>
      </c>
      <c r="B82" s="12" t="s">
        <v>720</v>
      </c>
      <c r="C82" s="12" t="s">
        <v>5981</v>
      </c>
      <c r="D82" s="12" t="s">
        <v>719</v>
      </c>
      <c r="E82" s="12" t="s">
        <v>720</v>
      </c>
      <c r="F82" s="12" t="s">
        <v>5983</v>
      </c>
      <c r="G82" s="12">
        <v>2</v>
      </c>
      <c r="H82" s="12" t="s">
        <v>5431</v>
      </c>
      <c r="I82" s="12" t="s">
        <v>5985</v>
      </c>
      <c r="J82" s="12">
        <v>3.387</v>
      </c>
      <c r="K82" s="12">
        <v>4.4390000000000001</v>
      </c>
      <c r="L82" s="12">
        <v>5.1550000000000002</v>
      </c>
      <c r="M82" s="12">
        <v>4.327</v>
      </c>
      <c r="N82" s="13">
        <v>76301</v>
      </c>
      <c r="O82" s="13">
        <v>92186</v>
      </c>
      <c r="P82" s="13">
        <v>168487</v>
      </c>
      <c r="R82" s="12">
        <f t="shared" si="1"/>
        <v>1</v>
      </c>
    </row>
    <row r="83" spans="1:18" x14ac:dyDescent="0.15">
      <c r="A83" s="12">
        <v>81</v>
      </c>
      <c r="B83" s="12" t="s">
        <v>727</v>
      </c>
      <c r="C83" s="12" t="s">
        <v>5981</v>
      </c>
      <c r="D83" s="12" t="s">
        <v>726</v>
      </c>
      <c r="E83" s="12" t="s">
        <v>727</v>
      </c>
      <c r="F83" s="12" t="s">
        <v>5988</v>
      </c>
      <c r="G83" s="12">
        <v>1</v>
      </c>
      <c r="H83" s="12" t="s">
        <v>5431</v>
      </c>
      <c r="I83" s="12" t="s">
        <v>5985</v>
      </c>
      <c r="J83" s="12">
        <v>2.2330000000000001</v>
      </c>
      <c r="K83" s="12">
        <v>2.4620000000000002</v>
      </c>
      <c r="L83" s="12">
        <v>3.4870000000000001</v>
      </c>
      <c r="M83" s="12">
        <v>2.7269999999999999</v>
      </c>
      <c r="N83" s="13">
        <v>6028</v>
      </c>
      <c r="O83" s="13">
        <v>7381</v>
      </c>
      <c r="P83" s="13">
        <v>13409</v>
      </c>
      <c r="R83" s="12">
        <f t="shared" si="1"/>
        <v>1</v>
      </c>
    </row>
    <row r="84" spans="1:18" x14ac:dyDescent="0.15">
      <c r="A84" s="12">
        <v>82</v>
      </c>
      <c r="B84" s="12" t="s">
        <v>743</v>
      </c>
      <c r="C84" s="12" t="s">
        <v>5981</v>
      </c>
      <c r="D84" s="12" t="s">
        <v>6016</v>
      </c>
      <c r="E84" s="12" t="s">
        <v>743</v>
      </c>
      <c r="F84" s="12" t="s">
        <v>6017</v>
      </c>
      <c r="G84" s="12">
        <v>3</v>
      </c>
      <c r="H84" s="12" t="s">
        <v>5984</v>
      </c>
      <c r="I84" s="12" t="s">
        <v>5985</v>
      </c>
      <c r="J84" s="12">
        <v>2.238</v>
      </c>
      <c r="K84" s="12">
        <v>2.8210000000000002</v>
      </c>
      <c r="L84" s="12">
        <v>2.27</v>
      </c>
      <c r="M84" s="12">
        <v>2.4430000000000001</v>
      </c>
      <c r="N84" s="13">
        <v>1369</v>
      </c>
      <c r="O84" s="13">
        <v>1571</v>
      </c>
      <c r="P84" s="13">
        <v>2940</v>
      </c>
      <c r="R84" s="12">
        <f t="shared" si="1"/>
        <v>1</v>
      </c>
    </row>
    <row r="85" spans="1:18" x14ac:dyDescent="0.15">
      <c r="A85" s="12">
        <v>83</v>
      </c>
      <c r="B85" s="12" t="s">
        <v>749</v>
      </c>
      <c r="C85" s="12" t="s">
        <v>5981</v>
      </c>
      <c r="D85" s="12" t="s">
        <v>6018</v>
      </c>
      <c r="E85" s="12" t="s">
        <v>749</v>
      </c>
      <c r="F85" s="12" t="s">
        <v>5983</v>
      </c>
      <c r="G85" s="12">
        <v>4</v>
      </c>
      <c r="H85" s="12" t="s">
        <v>5984</v>
      </c>
      <c r="I85" s="12" t="s">
        <v>5985</v>
      </c>
      <c r="J85" s="12">
        <v>1.5680000000000001</v>
      </c>
      <c r="K85" s="12">
        <v>1.653</v>
      </c>
      <c r="L85" s="12">
        <v>1.579</v>
      </c>
      <c r="M85" s="12">
        <v>1.6</v>
      </c>
      <c r="N85" s="13">
        <v>6675</v>
      </c>
      <c r="O85" s="13">
        <v>9500</v>
      </c>
      <c r="P85" s="13">
        <v>16175</v>
      </c>
      <c r="R85" s="12">
        <f t="shared" si="1"/>
        <v>1</v>
      </c>
    </row>
    <row r="86" spans="1:18" x14ac:dyDescent="0.15">
      <c r="A86" s="12">
        <v>84</v>
      </c>
      <c r="B86" s="12" t="s">
        <v>755</v>
      </c>
      <c r="C86" s="12" t="s">
        <v>5981</v>
      </c>
      <c r="D86" s="12" t="s">
        <v>754</v>
      </c>
      <c r="E86" s="12" t="s">
        <v>755</v>
      </c>
      <c r="F86" s="12" t="s">
        <v>5983</v>
      </c>
      <c r="G86" s="12">
        <v>2</v>
      </c>
      <c r="H86" s="12" t="s">
        <v>5431</v>
      </c>
      <c r="I86" s="12" t="s">
        <v>5985</v>
      </c>
      <c r="J86" s="12">
        <v>4.0529999999999999</v>
      </c>
      <c r="K86" s="12">
        <v>4.5389999999999997</v>
      </c>
      <c r="L86" s="12">
        <v>4.82</v>
      </c>
      <c r="M86" s="12">
        <v>4.4710000000000001</v>
      </c>
      <c r="N86" s="13">
        <v>21261</v>
      </c>
      <c r="O86" s="13">
        <v>24741</v>
      </c>
      <c r="P86" s="13">
        <v>46002</v>
      </c>
      <c r="R86" s="12">
        <f t="shared" si="1"/>
        <v>1</v>
      </c>
    </row>
    <row r="87" spans="1:18" x14ac:dyDescent="0.15">
      <c r="A87" s="12">
        <v>85</v>
      </c>
      <c r="B87" s="12" t="s">
        <v>761</v>
      </c>
      <c r="C87" s="12" t="s">
        <v>5981</v>
      </c>
      <c r="D87" s="12" t="s">
        <v>6019</v>
      </c>
      <c r="E87" s="12" t="s">
        <v>761</v>
      </c>
      <c r="F87" s="12" t="s">
        <v>5988</v>
      </c>
      <c r="G87" s="12">
        <v>3</v>
      </c>
      <c r="H87" s="12" t="s">
        <v>5984</v>
      </c>
      <c r="I87" s="12" t="s">
        <v>5985</v>
      </c>
      <c r="J87" s="12">
        <v>0.81899999999999995</v>
      </c>
      <c r="K87" s="12">
        <v>1.1559999999999999</v>
      </c>
      <c r="L87" s="12">
        <v>1.637</v>
      </c>
      <c r="M87" s="12">
        <v>1.204</v>
      </c>
      <c r="N87" s="13">
        <v>1965</v>
      </c>
      <c r="O87" s="13">
        <v>2273</v>
      </c>
      <c r="P87" s="13">
        <v>4238</v>
      </c>
      <c r="R87" s="12">
        <f t="shared" si="1"/>
        <v>1</v>
      </c>
    </row>
    <row r="88" spans="1:18" x14ac:dyDescent="0.15">
      <c r="A88" s="12">
        <v>86</v>
      </c>
      <c r="B88" s="12" t="s">
        <v>767</v>
      </c>
      <c r="C88" s="12" t="s">
        <v>5981</v>
      </c>
      <c r="D88" s="12" t="s">
        <v>766</v>
      </c>
      <c r="E88" s="12" t="s">
        <v>767</v>
      </c>
      <c r="F88" s="12" t="s">
        <v>5995</v>
      </c>
      <c r="G88" s="12">
        <v>3</v>
      </c>
      <c r="H88" s="12" t="s">
        <v>5984</v>
      </c>
      <c r="I88" s="12" t="s">
        <v>5985</v>
      </c>
      <c r="J88" s="12">
        <v>1.921</v>
      </c>
      <c r="K88" s="12">
        <v>1.7210000000000001</v>
      </c>
      <c r="L88" s="12">
        <v>2.2970000000000002</v>
      </c>
      <c r="M88" s="12">
        <v>1.98</v>
      </c>
      <c r="N88" s="13">
        <v>4739</v>
      </c>
      <c r="O88" s="13">
        <v>5802</v>
      </c>
      <c r="P88" s="13">
        <v>10541</v>
      </c>
      <c r="R88" s="12">
        <f t="shared" si="1"/>
        <v>1</v>
      </c>
    </row>
    <row r="89" spans="1:18" x14ac:dyDescent="0.15">
      <c r="A89" s="12">
        <v>87</v>
      </c>
      <c r="B89" s="12" t="s">
        <v>774</v>
      </c>
      <c r="C89" s="12" t="s">
        <v>5981</v>
      </c>
      <c r="D89" s="12" t="s">
        <v>773</v>
      </c>
      <c r="E89" s="12" t="s">
        <v>774</v>
      </c>
      <c r="F89" s="12" t="s">
        <v>5983</v>
      </c>
      <c r="G89" s="12">
        <v>1</v>
      </c>
      <c r="H89" s="12" t="s">
        <v>5431</v>
      </c>
      <c r="I89" s="12" t="s">
        <v>5985</v>
      </c>
      <c r="J89" s="12">
        <v>5.6509999999999998</v>
      </c>
      <c r="K89" s="12">
        <v>5.8070000000000004</v>
      </c>
      <c r="L89" s="12">
        <v>6.6689999999999996</v>
      </c>
      <c r="M89" s="12">
        <v>6.0419999999999998</v>
      </c>
      <c r="N89" s="13">
        <v>101191</v>
      </c>
      <c r="O89" s="13">
        <v>118251</v>
      </c>
      <c r="P89" s="13">
        <v>219442</v>
      </c>
      <c r="R89" s="12">
        <f t="shared" si="1"/>
        <v>1</v>
      </c>
    </row>
    <row r="90" spans="1:18" x14ac:dyDescent="0.15">
      <c r="A90" s="12">
        <v>88</v>
      </c>
      <c r="B90" s="12" t="s">
        <v>780</v>
      </c>
      <c r="C90" s="12" t="s">
        <v>5981</v>
      </c>
      <c r="D90" s="12" t="s">
        <v>6020</v>
      </c>
      <c r="E90" s="12" t="s">
        <v>780</v>
      </c>
      <c r="F90" s="12" t="s">
        <v>5983</v>
      </c>
      <c r="G90" s="12">
        <v>4</v>
      </c>
      <c r="H90" s="12" t="s">
        <v>5984</v>
      </c>
      <c r="I90" s="12" t="s">
        <v>5985</v>
      </c>
      <c r="J90" s="12">
        <v>0.83599999999999997</v>
      </c>
      <c r="K90" s="12">
        <v>1.238</v>
      </c>
      <c r="L90" s="12">
        <v>1.3959999999999999</v>
      </c>
      <c r="M90" s="12">
        <v>1.157</v>
      </c>
      <c r="N90" s="12">
        <v>954</v>
      </c>
      <c r="O90" s="13">
        <v>1083</v>
      </c>
      <c r="P90" s="13">
        <v>2037</v>
      </c>
      <c r="R90" s="12">
        <f t="shared" si="1"/>
        <v>1</v>
      </c>
    </row>
    <row r="91" spans="1:18" x14ac:dyDescent="0.15">
      <c r="A91" s="12">
        <v>89</v>
      </c>
      <c r="B91" s="12" t="s">
        <v>788</v>
      </c>
      <c r="C91" s="12" t="s">
        <v>5981</v>
      </c>
      <c r="D91" s="12" t="s">
        <v>6021</v>
      </c>
      <c r="E91" s="12" t="s">
        <v>788</v>
      </c>
      <c r="F91" s="12" t="s">
        <v>5983</v>
      </c>
      <c r="G91" s="12">
        <v>4</v>
      </c>
      <c r="H91" s="12" t="s">
        <v>5984</v>
      </c>
      <c r="I91" s="12" t="s">
        <v>5985</v>
      </c>
      <c r="J91" s="12">
        <v>1.4239999999999999</v>
      </c>
      <c r="K91" s="12">
        <v>1.5960000000000001</v>
      </c>
      <c r="L91" s="12">
        <v>2.0470000000000002</v>
      </c>
      <c r="M91" s="12">
        <v>1.6890000000000001</v>
      </c>
      <c r="N91" s="12">
        <v>196</v>
      </c>
      <c r="O91" s="12">
        <v>283</v>
      </c>
      <c r="P91" s="12">
        <v>479</v>
      </c>
      <c r="R91" s="12">
        <f t="shared" si="1"/>
        <v>1</v>
      </c>
    </row>
    <row r="92" spans="1:18" x14ac:dyDescent="0.15">
      <c r="A92" s="12">
        <v>90</v>
      </c>
      <c r="B92" s="12" t="s">
        <v>799</v>
      </c>
      <c r="C92" s="12" t="s">
        <v>5981</v>
      </c>
      <c r="D92" s="12" t="s">
        <v>798</v>
      </c>
      <c r="E92" s="12" t="s">
        <v>799</v>
      </c>
      <c r="F92" s="12" t="s">
        <v>6017</v>
      </c>
      <c r="G92" s="12">
        <v>3</v>
      </c>
      <c r="H92" s="12" t="s">
        <v>5984</v>
      </c>
      <c r="I92" s="12" t="s">
        <v>5985</v>
      </c>
      <c r="J92" s="12">
        <v>2.3340000000000001</v>
      </c>
      <c r="K92" s="12">
        <v>2.2749999999999999</v>
      </c>
      <c r="L92" s="12">
        <v>2.5070000000000001</v>
      </c>
      <c r="M92" s="12">
        <v>2.3719999999999999</v>
      </c>
      <c r="N92" s="13">
        <v>37966</v>
      </c>
      <c r="O92" s="13">
        <v>38439</v>
      </c>
      <c r="P92" s="13">
        <v>76405</v>
      </c>
      <c r="R92" s="12">
        <f t="shared" si="1"/>
        <v>1</v>
      </c>
    </row>
    <row r="93" spans="1:18" x14ac:dyDescent="0.15">
      <c r="A93" s="12">
        <v>91</v>
      </c>
      <c r="B93" s="12" t="s">
        <v>806</v>
      </c>
      <c r="C93" s="12" t="s">
        <v>5981</v>
      </c>
      <c r="D93" s="12" t="s">
        <v>805</v>
      </c>
      <c r="E93" s="12" t="s">
        <v>806</v>
      </c>
      <c r="F93" s="12" t="s">
        <v>5983</v>
      </c>
      <c r="G93" s="12">
        <v>1</v>
      </c>
      <c r="H93" s="12" t="s">
        <v>5431</v>
      </c>
      <c r="I93" s="12" t="s">
        <v>5985</v>
      </c>
      <c r="J93" s="12">
        <v>7.1820000000000004</v>
      </c>
      <c r="K93" s="12">
        <v>7.9</v>
      </c>
      <c r="L93" s="12">
        <v>8.4260000000000002</v>
      </c>
      <c r="M93" s="12">
        <v>7.8360000000000003</v>
      </c>
      <c r="N93" s="13">
        <v>63669</v>
      </c>
      <c r="O93" s="13">
        <v>81221</v>
      </c>
      <c r="P93" s="13">
        <v>144890</v>
      </c>
      <c r="R93" s="12">
        <f t="shared" si="1"/>
        <v>1</v>
      </c>
    </row>
    <row r="94" spans="1:18" x14ac:dyDescent="0.15">
      <c r="A94" s="12">
        <v>92</v>
      </c>
      <c r="B94" s="12" t="s">
        <v>812</v>
      </c>
      <c r="C94" s="12" t="s">
        <v>5981</v>
      </c>
      <c r="D94" s="12" t="s">
        <v>6022</v>
      </c>
      <c r="E94" s="12" t="s">
        <v>812</v>
      </c>
      <c r="F94" s="12" t="s">
        <v>5988</v>
      </c>
      <c r="G94" s="12">
        <v>3</v>
      </c>
      <c r="H94" s="12" t="s">
        <v>5984</v>
      </c>
      <c r="I94" s="12" t="s">
        <v>5985</v>
      </c>
      <c r="J94" s="12">
        <v>0.33500000000000002</v>
      </c>
      <c r="K94" s="12">
        <v>1.0660000000000001</v>
      </c>
      <c r="L94" s="12">
        <v>1.51</v>
      </c>
      <c r="M94" s="12">
        <v>0.97</v>
      </c>
      <c r="N94" s="13">
        <v>2206</v>
      </c>
      <c r="O94" s="13">
        <v>3013</v>
      </c>
      <c r="P94" s="13">
        <v>5219</v>
      </c>
      <c r="R94" s="12">
        <f t="shared" si="1"/>
        <v>1</v>
      </c>
    </row>
    <row r="95" spans="1:18" x14ac:dyDescent="0.15">
      <c r="A95" s="12">
        <v>93</v>
      </c>
      <c r="B95" s="12" t="s">
        <v>818</v>
      </c>
      <c r="C95" s="12" t="s">
        <v>5981</v>
      </c>
      <c r="D95" s="12" t="s">
        <v>6023</v>
      </c>
      <c r="E95" s="12" t="s">
        <v>818</v>
      </c>
      <c r="F95" s="12" t="s">
        <v>5983</v>
      </c>
      <c r="G95" s="12">
        <v>2</v>
      </c>
      <c r="H95" s="12" t="s">
        <v>5984</v>
      </c>
      <c r="I95" s="12" t="s">
        <v>5985</v>
      </c>
      <c r="J95" s="12">
        <v>4.2789999999999999</v>
      </c>
      <c r="K95" s="12">
        <v>4.8339999999999996</v>
      </c>
      <c r="L95" s="12">
        <v>4.7130000000000001</v>
      </c>
      <c r="M95" s="12">
        <v>4.609</v>
      </c>
      <c r="N95" s="13">
        <v>4172</v>
      </c>
      <c r="O95" s="13">
        <v>6238</v>
      </c>
      <c r="P95" s="13">
        <v>10410</v>
      </c>
      <c r="R95" s="12">
        <f t="shared" si="1"/>
        <v>1</v>
      </c>
    </row>
    <row r="96" spans="1:18" x14ac:dyDescent="0.15">
      <c r="A96" s="12">
        <v>94</v>
      </c>
      <c r="B96" s="12" t="s">
        <v>823</v>
      </c>
      <c r="C96" s="12" t="s">
        <v>5981</v>
      </c>
      <c r="D96" s="12" t="s">
        <v>6024</v>
      </c>
      <c r="E96" s="12" t="s">
        <v>823</v>
      </c>
      <c r="F96" s="12" t="s">
        <v>5983</v>
      </c>
      <c r="G96" s="12">
        <v>1</v>
      </c>
      <c r="H96" s="12" t="s">
        <v>5431</v>
      </c>
      <c r="I96" s="12" t="s">
        <v>5985</v>
      </c>
      <c r="J96" s="12">
        <v>16.721</v>
      </c>
      <c r="K96" s="12">
        <v>21.875</v>
      </c>
      <c r="L96" s="12">
        <v>24.884</v>
      </c>
      <c r="M96" s="12">
        <v>21.16</v>
      </c>
      <c r="N96" s="13">
        <v>34218</v>
      </c>
      <c r="O96" s="13">
        <v>50724</v>
      </c>
      <c r="P96" s="13">
        <v>84942</v>
      </c>
      <c r="R96" s="12">
        <f t="shared" si="1"/>
        <v>1</v>
      </c>
    </row>
    <row r="97" spans="1:18" x14ac:dyDescent="0.15">
      <c r="A97" s="12">
        <v>95</v>
      </c>
      <c r="B97" s="12" t="s">
        <v>835</v>
      </c>
      <c r="C97" s="12" t="s">
        <v>5981</v>
      </c>
      <c r="D97" s="12" t="s">
        <v>6025</v>
      </c>
      <c r="E97" s="12" t="s">
        <v>835</v>
      </c>
      <c r="F97" s="12" t="s">
        <v>5983</v>
      </c>
      <c r="G97" s="12">
        <v>4</v>
      </c>
      <c r="H97" s="12" t="s">
        <v>5984</v>
      </c>
      <c r="I97" s="12" t="s">
        <v>5985</v>
      </c>
      <c r="J97" s="12">
        <v>0.754</v>
      </c>
      <c r="K97" s="12">
        <v>1.24</v>
      </c>
      <c r="L97" s="12">
        <v>1.5589999999999999</v>
      </c>
      <c r="M97" s="12">
        <v>1.1839999999999999</v>
      </c>
      <c r="N97" s="12">
        <v>855</v>
      </c>
      <c r="O97" s="12">
        <v>330</v>
      </c>
      <c r="P97" s="13">
        <v>1185</v>
      </c>
      <c r="R97" s="12">
        <f t="shared" si="1"/>
        <v>1</v>
      </c>
    </row>
    <row r="98" spans="1:18" x14ac:dyDescent="0.15">
      <c r="A98" s="12">
        <v>96</v>
      </c>
      <c r="B98" s="12" t="s">
        <v>850</v>
      </c>
      <c r="C98" s="12" t="s">
        <v>5981</v>
      </c>
      <c r="D98" s="12" t="s">
        <v>6026</v>
      </c>
      <c r="E98" s="12" t="s">
        <v>850</v>
      </c>
      <c r="F98" s="12" t="s">
        <v>5995</v>
      </c>
      <c r="G98" s="12">
        <v>3</v>
      </c>
      <c r="H98" s="12" t="s">
        <v>5984</v>
      </c>
      <c r="I98" s="12" t="s">
        <v>5985</v>
      </c>
      <c r="J98" s="12">
        <v>2.6669999999999998</v>
      </c>
      <c r="K98" s="12">
        <v>2.5550000000000002</v>
      </c>
      <c r="L98" s="12">
        <v>2.7719999999999998</v>
      </c>
      <c r="M98" s="12">
        <v>2.665</v>
      </c>
      <c r="N98" s="13">
        <v>8156</v>
      </c>
      <c r="O98" s="13">
        <v>8597</v>
      </c>
      <c r="P98" s="13">
        <v>16753</v>
      </c>
      <c r="R98" s="12">
        <f t="shared" si="1"/>
        <v>1</v>
      </c>
    </row>
    <row r="99" spans="1:18" x14ac:dyDescent="0.15">
      <c r="A99" s="12">
        <v>97</v>
      </c>
      <c r="B99" s="12" t="s">
        <v>856</v>
      </c>
      <c r="C99" s="12" t="s">
        <v>5981</v>
      </c>
      <c r="D99" s="12" t="s">
        <v>855</v>
      </c>
      <c r="E99" s="12" t="s">
        <v>856</v>
      </c>
      <c r="F99" s="12" t="s">
        <v>5988</v>
      </c>
      <c r="G99" s="12">
        <v>3</v>
      </c>
      <c r="H99" s="12" t="s">
        <v>5984</v>
      </c>
      <c r="I99" s="12" t="s">
        <v>5985</v>
      </c>
      <c r="J99" s="12">
        <v>0.44600000000000001</v>
      </c>
      <c r="K99" s="12">
        <v>0.52700000000000002</v>
      </c>
      <c r="L99" s="12">
        <v>0.64400000000000002</v>
      </c>
      <c r="M99" s="12">
        <v>0.53900000000000003</v>
      </c>
      <c r="N99" s="13">
        <v>1573</v>
      </c>
      <c r="O99" s="13">
        <v>1579</v>
      </c>
      <c r="P99" s="13">
        <v>3152</v>
      </c>
      <c r="R99" s="12">
        <f t="shared" si="1"/>
        <v>1</v>
      </c>
    </row>
    <row r="100" spans="1:18" x14ac:dyDescent="0.15">
      <c r="A100" s="12">
        <v>98</v>
      </c>
      <c r="B100" s="12" t="s">
        <v>877</v>
      </c>
      <c r="C100" s="12" t="s">
        <v>5981</v>
      </c>
      <c r="D100" s="12" t="s">
        <v>6027</v>
      </c>
      <c r="E100" s="12" t="s">
        <v>877</v>
      </c>
      <c r="F100" s="12" t="s">
        <v>5983</v>
      </c>
      <c r="G100" s="12">
        <v>1</v>
      </c>
      <c r="H100" s="12" t="s">
        <v>5431</v>
      </c>
      <c r="I100" s="12" t="s">
        <v>5985</v>
      </c>
      <c r="J100" s="12">
        <v>13.942</v>
      </c>
      <c r="K100" s="12">
        <v>13.709</v>
      </c>
      <c r="L100" s="12">
        <v>13.903</v>
      </c>
      <c r="M100" s="12">
        <v>13.851000000000001</v>
      </c>
      <c r="N100" s="13">
        <v>134596</v>
      </c>
      <c r="O100" s="13">
        <v>152659</v>
      </c>
      <c r="P100" s="13">
        <v>287255</v>
      </c>
      <c r="R100" s="12">
        <f t="shared" si="1"/>
        <v>1</v>
      </c>
    </row>
    <row r="101" spans="1:18" x14ac:dyDescent="0.15">
      <c r="A101" s="12">
        <v>99</v>
      </c>
      <c r="B101" s="12" t="s">
        <v>883</v>
      </c>
      <c r="C101" s="12" t="s">
        <v>5981</v>
      </c>
      <c r="D101" s="12" t="s">
        <v>6028</v>
      </c>
      <c r="E101" s="12" t="s">
        <v>883</v>
      </c>
      <c r="F101" s="12" t="s">
        <v>5983</v>
      </c>
      <c r="G101" s="12">
        <v>2</v>
      </c>
      <c r="H101" s="12" t="s">
        <v>5984</v>
      </c>
      <c r="I101" s="12" t="s">
        <v>5985</v>
      </c>
      <c r="J101" s="12">
        <v>4.21</v>
      </c>
      <c r="K101" s="12">
        <v>5.8310000000000004</v>
      </c>
      <c r="L101" s="12">
        <v>5.2510000000000003</v>
      </c>
      <c r="M101" s="12">
        <v>5.0970000000000004</v>
      </c>
      <c r="N101" s="13">
        <v>3295</v>
      </c>
      <c r="O101" s="13">
        <v>4345</v>
      </c>
      <c r="P101" s="13">
        <v>7640</v>
      </c>
      <c r="R101" s="12">
        <f t="shared" si="1"/>
        <v>1</v>
      </c>
    </row>
    <row r="102" spans="1:18" x14ac:dyDescent="0.15">
      <c r="A102" s="12">
        <v>100</v>
      </c>
      <c r="B102" s="12" t="s">
        <v>889</v>
      </c>
      <c r="C102" s="12" t="s">
        <v>5981</v>
      </c>
      <c r="D102" s="12" t="s">
        <v>888</v>
      </c>
      <c r="E102" s="12" t="s">
        <v>889</v>
      </c>
      <c r="F102" s="12" t="s">
        <v>5983</v>
      </c>
      <c r="G102" s="12">
        <v>3</v>
      </c>
      <c r="H102" s="12" t="s">
        <v>5431</v>
      </c>
      <c r="I102" s="12" t="s">
        <v>5985</v>
      </c>
      <c r="J102" s="12">
        <v>2.0569999999999999</v>
      </c>
      <c r="K102" s="12">
        <v>2.2280000000000002</v>
      </c>
      <c r="L102" s="12">
        <v>2.8290000000000002</v>
      </c>
      <c r="M102" s="12">
        <v>2.371</v>
      </c>
      <c r="N102" s="13">
        <v>4439</v>
      </c>
      <c r="O102" s="13">
        <v>6609</v>
      </c>
      <c r="P102" s="13">
        <v>11048</v>
      </c>
      <c r="R102" s="12">
        <f t="shared" si="1"/>
        <v>1</v>
      </c>
    </row>
    <row r="103" spans="1:18" x14ac:dyDescent="0.15">
      <c r="A103" s="12">
        <v>1</v>
      </c>
      <c r="B103" s="12" t="s">
        <v>895</v>
      </c>
      <c r="C103" s="12" t="s">
        <v>5981</v>
      </c>
      <c r="D103" s="12" t="s">
        <v>6029</v>
      </c>
      <c r="E103" s="12" t="s">
        <v>895</v>
      </c>
      <c r="F103" s="12" t="s">
        <v>5983</v>
      </c>
      <c r="G103" s="12">
        <v>2</v>
      </c>
      <c r="H103" s="12" t="s">
        <v>5984</v>
      </c>
      <c r="I103" s="12" t="s">
        <v>5985</v>
      </c>
      <c r="J103" s="12">
        <v>1.292</v>
      </c>
      <c r="K103" s="12">
        <v>1.341</v>
      </c>
      <c r="L103" s="12">
        <v>1.8280000000000001</v>
      </c>
      <c r="M103" s="12">
        <v>1.4870000000000001</v>
      </c>
      <c r="N103" s="13">
        <v>1118</v>
      </c>
      <c r="O103" s="13">
        <v>1616</v>
      </c>
      <c r="P103" s="13">
        <v>2734</v>
      </c>
      <c r="R103" s="12">
        <f t="shared" si="1"/>
        <v>1</v>
      </c>
    </row>
    <row r="104" spans="1:18" x14ac:dyDescent="0.15">
      <c r="A104" s="12">
        <v>2</v>
      </c>
      <c r="B104" s="12" t="s">
        <v>905</v>
      </c>
      <c r="C104" s="12" t="s">
        <v>5981</v>
      </c>
      <c r="D104" s="12" t="s">
        <v>904</v>
      </c>
      <c r="E104" s="12" t="s">
        <v>905</v>
      </c>
      <c r="F104" s="12" t="s">
        <v>5993</v>
      </c>
      <c r="G104" s="12">
        <v>2</v>
      </c>
      <c r="H104" s="12" t="s">
        <v>5984</v>
      </c>
      <c r="I104" s="12" t="s">
        <v>5985</v>
      </c>
      <c r="J104" s="12">
        <v>3.8849999999999998</v>
      </c>
      <c r="K104" s="12">
        <v>3.8639999999999999</v>
      </c>
      <c r="L104" s="12">
        <v>4.0190000000000001</v>
      </c>
      <c r="M104" s="12">
        <v>3.923</v>
      </c>
      <c r="N104" s="13">
        <v>28767</v>
      </c>
      <c r="O104" s="13">
        <v>29953</v>
      </c>
      <c r="P104" s="13">
        <v>58720</v>
      </c>
      <c r="R104" s="12">
        <f t="shared" si="1"/>
        <v>1</v>
      </c>
    </row>
    <row r="105" spans="1:18" x14ac:dyDescent="0.15">
      <c r="A105" s="12">
        <v>3</v>
      </c>
      <c r="B105" s="12" t="s">
        <v>911</v>
      </c>
      <c r="C105" s="12" t="s">
        <v>5981</v>
      </c>
      <c r="D105" s="12" t="s">
        <v>910</v>
      </c>
      <c r="E105" s="12" t="s">
        <v>911</v>
      </c>
      <c r="F105" s="12" t="s">
        <v>5983</v>
      </c>
      <c r="G105" s="12">
        <v>3</v>
      </c>
      <c r="H105" s="12" t="s">
        <v>5984</v>
      </c>
      <c r="I105" s="12" t="s">
        <v>5985</v>
      </c>
      <c r="J105" s="12">
        <v>1.65</v>
      </c>
      <c r="K105" s="12">
        <v>1.7909999999999999</v>
      </c>
      <c r="L105" s="12">
        <v>1.9730000000000001</v>
      </c>
      <c r="M105" s="12">
        <v>1.8049999999999999</v>
      </c>
      <c r="N105" s="13">
        <v>45131</v>
      </c>
      <c r="O105" s="13">
        <v>49871</v>
      </c>
      <c r="P105" s="13">
        <v>95002</v>
      </c>
      <c r="R105" s="12">
        <f t="shared" si="1"/>
        <v>1</v>
      </c>
    </row>
    <row r="106" spans="1:18" x14ac:dyDescent="0.15">
      <c r="A106" s="12">
        <v>4</v>
      </c>
      <c r="B106" s="12" t="s">
        <v>930</v>
      </c>
      <c r="C106" s="12" t="s">
        <v>5981</v>
      </c>
      <c r="D106" s="12" t="s">
        <v>929</v>
      </c>
      <c r="E106" s="12" t="s">
        <v>930</v>
      </c>
      <c r="F106" s="12" t="s">
        <v>5988</v>
      </c>
      <c r="G106" s="12">
        <v>2</v>
      </c>
      <c r="H106" s="12" t="s">
        <v>5984</v>
      </c>
      <c r="I106" s="12" t="s">
        <v>5985</v>
      </c>
      <c r="J106" s="12">
        <v>1.087</v>
      </c>
      <c r="K106" s="12">
        <v>1.2629999999999999</v>
      </c>
      <c r="L106" s="12">
        <v>1.6779999999999999</v>
      </c>
      <c r="M106" s="12">
        <v>1.343</v>
      </c>
      <c r="N106" s="13">
        <v>3333</v>
      </c>
      <c r="O106" s="13">
        <v>3751</v>
      </c>
      <c r="P106" s="13">
        <v>7084</v>
      </c>
      <c r="R106" s="12">
        <f t="shared" si="1"/>
        <v>1</v>
      </c>
    </row>
    <row r="107" spans="1:18" x14ac:dyDescent="0.15">
      <c r="A107" s="12">
        <v>5</v>
      </c>
      <c r="B107" s="12" t="s">
        <v>944</v>
      </c>
      <c r="C107" s="12" t="s">
        <v>5981</v>
      </c>
      <c r="D107" s="12" t="s">
        <v>943</v>
      </c>
      <c r="E107" s="12" t="s">
        <v>944</v>
      </c>
      <c r="F107" s="12" t="s">
        <v>5995</v>
      </c>
      <c r="G107" s="12">
        <v>2</v>
      </c>
      <c r="H107" s="12" t="s">
        <v>5431</v>
      </c>
      <c r="I107" s="12" t="s">
        <v>5985</v>
      </c>
      <c r="J107" s="12">
        <v>3.411</v>
      </c>
      <c r="K107" s="12">
        <v>3.4950000000000001</v>
      </c>
      <c r="L107" s="12">
        <v>3.5209999999999999</v>
      </c>
      <c r="M107" s="12">
        <v>3.476</v>
      </c>
      <c r="N107" s="13">
        <v>229601</v>
      </c>
      <c r="O107" s="13">
        <v>222642</v>
      </c>
      <c r="P107" s="13">
        <v>452243</v>
      </c>
      <c r="R107" s="12">
        <f t="shared" si="1"/>
        <v>1</v>
      </c>
    </row>
    <row r="108" spans="1:18" x14ac:dyDescent="0.15">
      <c r="A108" s="12">
        <v>6</v>
      </c>
      <c r="B108" s="12" t="s">
        <v>989</v>
      </c>
      <c r="C108" s="12" t="s">
        <v>5981</v>
      </c>
      <c r="D108" s="12" t="s">
        <v>988</v>
      </c>
      <c r="E108" s="12" t="s">
        <v>989</v>
      </c>
      <c r="F108" s="12" t="s">
        <v>5991</v>
      </c>
      <c r="G108" s="12">
        <v>4</v>
      </c>
      <c r="H108" s="12" t="s">
        <v>5984</v>
      </c>
      <c r="I108" s="12" t="s">
        <v>5985</v>
      </c>
      <c r="J108" s="12">
        <v>1.0089999999999999</v>
      </c>
      <c r="K108" s="12">
        <v>1.274</v>
      </c>
      <c r="L108" s="12">
        <v>1.4379999999999999</v>
      </c>
      <c r="M108" s="12">
        <v>1.24</v>
      </c>
      <c r="N108" s="13">
        <v>4912</v>
      </c>
      <c r="O108" s="13">
        <v>5441</v>
      </c>
      <c r="P108" s="13">
        <v>10353</v>
      </c>
      <c r="R108" s="12">
        <f t="shared" si="1"/>
        <v>1</v>
      </c>
    </row>
    <row r="109" spans="1:18" x14ac:dyDescent="0.15">
      <c r="A109" s="12">
        <v>7</v>
      </c>
      <c r="B109" s="12" t="s">
        <v>1004</v>
      </c>
      <c r="C109" s="12" t="s">
        <v>5981</v>
      </c>
      <c r="D109" s="12" t="s">
        <v>6030</v>
      </c>
      <c r="E109" s="12" t="s">
        <v>1004</v>
      </c>
      <c r="F109" s="12" t="s">
        <v>5983</v>
      </c>
      <c r="G109" s="12">
        <v>1</v>
      </c>
      <c r="H109" s="12" t="s">
        <v>5431</v>
      </c>
      <c r="I109" s="12" t="s">
        <v>5985</v>
      </c>
      <c r="J109" s="12">
        <v>6.875</v>
      </c>
      <c r="K109" s="12">
        <v>7.43</v>
      </c>
      <c r="L109" s="12">
        <v>7.125</v>
      </c>
      <c r="M109" s="12">
        <v>7.1429999999999998</v>
      </c>
      <c r="N109" s="13">
        <v>5612</v>
      </c>
      <c r="O109" s="13">
        <v>8586</v>
      </c>
      <c r="P109" s="13">
        <v>14198</v>
      </c>
      <c r="R109" s="12">
        <f t="shared" si="1"/>
        <v>1</v>
      </c>
    </row>
    <row r="110" spans="1:18" x14ac:dyDescent="0.15">
      <c r="A110" s="12">
        <v>8</v>
      </c>
      <c r="B110" s="12" t="s">
        <v>1010</v>
      </c>
      <c r="C110" s="12" t="s">
        <v>5981</v>
      </c>
      <c r="D110" s="12" t="s">
        <v>1009</v>
      </c>
      <c r="E110" s="12" t="s">
        <v>1010</v>
      </c>
      <c r="F110" s="12" t="s">
        <v>5995</v>
      </c>
      <c r="G110" s="12">
        <v>3</v>
      </c>
      <c r="H110" s="12" t="s">
        <v>5984</v>
      </c>
      <c r="I110" s="12" t="s">
        <v>5985</v>
      </c>
      <c r="J110" s="12">
        <v>1.696</v>
      </c>
      <c r="K110" s="12">
        <v>1.881</v>
      </c>
      <c r="L110" s="12">
        <v>1.7689999999999999</v>
      </c>
      <c r="M110" s="12">
        <v>1.782</v>
      </c>
      <c r="N110" s="13">
        <v>10704</v>
      </c>
      <c r="O110" s="13">
        <v>10250</v>
      </c>
      <c r="P110" s="13">
        <v>20954</v>
      </c>
      <c r="R110" s="12">
        <f t="shared" si="1"/>
        <v>1</v>
      </c>
    </row>
    <row r="111" spans="1:18" x14ac:dyDescent="0.15">
      <c r="A111" s="12">
        <v>9</v>
      </c>
      <c r="B111" s="12" t="s">
        <v>1015</v>
      </c>
      <c r="C111" s="12" t="s">
        <v>5981</v>
      </c>
      <c r="D111" s="12" t="s">
        <v>6031</v>
      </c>
      <c r="E111" s="12" t="s">
        <v>1015</v>
      </c>
      <c r="F111" s="12" t="s">
        <v>5988</v>
      </c>
      <c r="G111" s="12">
        <v>4</v>
      </c>
      <c r="H111" s="12" t="s">
        <v>5984</v>
      </c>
      <c r="I111" s="12" t="s">
        <v>5985</v>
      </c>
      <c r="J111" s="12">
        <v>0.24199999999999999</v>
      </c>
      <c r="K111" s="12">
        <v>0.27300000000000002</v>
      </c>
      <c r="L111" s="12">
        <v>0.32600000000000001</v>
      </c>
      <c r="M111" s="12">
        <v>0.28000000000000003</v>
      </c>
      <c r="N111" s="12">
        <v>586</v>
      </c>
      <c r="O111" s="12">
        <v>623</v>
      </c>
      <c r="P111" s="13">
        <v>1209</v>
      </c>
      <c r="R111" s="12">
        <f t="shared" si="1"/>
        <v>1</v>
      </c>
    </row>
    <row r="112" spans="1:18" x14ac:dyDescent="0.15">
      <c r="A112" s="12">
        <v>10</v>
      </c>
      <c r="B112" s="12" t="s">
        <v>1045</v>
      </c>
      <c r="C112" s="12" t="s">
        <v>5981</v>
      </c>
      <c r="D112" s="12" t="s">
        <v>6032</v>
      </c>
      <c r="E112" s="12" t="s">
        <v>1045</v>
      </c>
      <c r="F112" s="12" t="s">
        <v>5983</v>
      </c>
      <c r="G112" s="12">
        <v>3</v>
      </c>
      <c r="H112" s="12" t="s">
        <v>5984</v>
      </c>
      <c r="I112" s="12" t="s">
        <v>5985</v>
      </c>
      <c r="J112" s="12">
        <v>3.1269999999999998</v>
      </c>
      <c r="K112" s="12">
        <v>2.968</v>
      </c>
      <c r="L112" s="12">
        <v>2.2690000000000001</v>
      </c>
      <c r="M112" s="12">
        <v>2.7879999999999998</v>
      </c>
      <c r="N112" s="13">
        <v>3333</v>
      </c>
      <c r="O112" s="13">
        <v>4022</v>
      </c>
      <c r="P112" s="13">
        <v>7355</v>
      </c>
      <c r="R112" s="12">
        <f t="shared" si="1"/>
        <v>1</v>
      </c>
    </row>
    <row r="113" spans="1:18" x14ac:dyDescent="0.15">
      <c r="A113" s="12">
        <v>11</v>
      </c>
      <c r="B113" s="12" t="s">
        <v>1054</v>
      </c>
      <c r="C113" s="12" t="s">
        <v>5981</v>
      </c>
      <c r="D113" s="12" t="s">
        <v>6033</v>
      </c>
      <c r="E113" s="12" t="s">
        <v>1054</v>
      </c>
      <c r="F113" s="12" t="s">
        <v>5993</v>
      </c>
      <c r="G113" s="12">
        <v>1</v>
      </c>
      <c r="H113" s="12" t="s">
        <v>5431</v>
      </c>
      <c r="I113" s="12" t="s">
        <v>5985</v>
      </c>
      <c r="J113" s="12">
        <v>5.9509999999999996</v>
      </c>
      <c r="K113" s="12">
        <v>6.14</v>
      </c>
      <c r="L113" s="12">
        <v>6.97</v>
      </c>
      <c r="M113" s="12">
        <v>6.3540000000000001</v>
      </c>
      <c r="N113" s="13">
        <v>12770</v>
      </c>
      <c r="O113" s="13">
        <v>24768</v>
      </c>
      <c r="P113" s="13">
        <v>37538</v>
      </c>
      <c r="R113" s="12">
        <f t="shared" si="1"/>
        <v>1</v>
      </c>
    </row>
    <row r="114" spans="1:18" x14ac:dyDescent="0.15">
      <c r="A114" s="12">
        <v>12</v>
      </c>
      <c r="B114" s="12" t="s">
        <v>1065</v>
      </c>
      <c r="C114" s="12" t="s">
        <v>5981</v>
      </c>
      <c r="D114" s="12" t="s">
        <v>1064</v>
      </c>
      <c r="E114" s="12" t="s">
        <v>1065</v>
      </c>
      <c r="F114" s="12" t="s">
        <v>5993</v>
      </c>
      <c r="G114" s="12">
        <v>1</v>
      </c>
      <c r="H114" s="12" t="s">
        <v>5431</v>
      </c>
      <c r="I114" s="12" t="s">
        <v>5985</v>
      </c>
      <c r="J114" s="12">
        <v>9.4459999999999997</v>
      </c>
      <c r="K114" s="12">
        <v>11.698</v>
      </c>
      <c r="L114" s="12">
        <v>14.228999999999999</v>
      </c>
      <c r="M114" s="12">
        <v>11.791</v>
      </c>
      <c r="N114" s="13">
        <v>58730</v>
      </c>
      <c r="O114" s="13">
        <v>74797</v>
      </c>
      <c r="P114" s="13">
        <v>133527</v>
      </c>
      <c r="R114" s="12">
        <f t="shared" si="1"/>
        <v>1</v>
      </c>
    </row>
    <row r="115" spans="1:18" x14ac:dyDescent="0.15">
      <c r="A115" s="12">
        <v>13</v>
      </c>
      <c r="B115" s="12" t="s">
        <v>1075</v>
      </c>
      <c r="C115" s="12" t="s">
        <v>5981</v>
      </c>
      <c r="D115" s="12" t="s">
        <v>6034</v>
      </c>
      <c r="E115" s="12" t="s">
        <v>1075</v>
      </c>
      <c r="F115" s="12" t="s">
        <v>5983</v>
      </c>
      <c r="G115" s="12">
        <v>1</v>
      </c>
      <c r="H115" s="12" t="s">
        <v>5431</v>
      </c>
      <c r="I115" s="12" t="s">
        <v>5985</v>
      </c>
      <c r="J115" s="12">
        <v>7.5039999999999996</v>
      </c>
      <c r="K115" s="12">
        <v>8.0969999999999995</v>
      </c>
      <c r="L115" s="12">
        <v>8.4559999999999995</v>
      </c>
      <c r="M115" s="12">
        <v>8.0190000000000001</v>
      </c>
      <c r="N115" s="13">
        <v>123233</v>
      </c>
      <c r="O115" s="13">
        <v>170096</v>
      </c>
      <c r="P115" s="13">
        <v>293329</v>
      </c>
      <c r="R115" s="12">
        <f t="shared" si="1"/>
        <v>1</v>
      </c>
    </row>
    <row r="116" spans="1:18" x14ac:dyDescent="0.15">
      <c r="A116" s="12">
        <v>14</v>
      </c>
      <c r="B116" s="12" t="s">
        <v>1093</v>
      </c>
      <c r="C116" s="12" t="s">
        <v>5981</v>
      </c>
      <c r="D116" s="12" t="s">
        <v>6035</v>
      </c>
      <c r="E116" s="12" t="s">
        <v>1093</v>
      </c>
      <c r="F116" s="12" t="s">
        <v>5983</v>
      </c>
      <c r="G116" s="12">
        <v>4</v>
      </c>
      <c r="H116" s="12" t="s">
        <v>5984</v>
      </c>
      <c r="I116" s="12" t="s">
        <v>5985</v>
      </c>
      <c r="J116" s="12">
        <v>0.91400000000000003</v>
      </c>
      <c r="K116" s="12">
        <v>0.96399999999999997</v>
      </c>
      <c r="L116" s="12">
        <v>1.1120000000000001</v>
      </c>
      <c r="M116" s="12">
        <v>0.997</v>
      </c>
      <c r="N116" s="12">
        <v>531</v>
      </c>
      <c r="O116" s="12">
        <v>684</v>
      </c>
      <c r="P116" s="13">
        <v>1215</v>
      </c>
      <c r="R116" s="12">
        <f t="shared" si="1"/>
        <v>1</v>
      </c>
    </row>
    <row r="117" spans="1:18" x14ac:dyDescent="0.15">
      <c r="A117" s="12">
        <v>15</v>
      </c>
      <c r="B117" s="12" t="s">
        <v>1099</v>
      </c>
      <c r="C117" s="12" t="s">
        <v>5981</v>
      </c>
      <c r="D117" s="12" t="s">
        <v>6036</v>
      </c>
      <c r="E117" s="12" t="s">
        <v>1099</v>
      </c>
      <c r="F117" s="12" t="s">
        <v>6017</v>
      </c>
      <c r="G117" s="12">
        <v>3</v>
      </c>
      <c r="H117" s="12" t="s">
        <v>5984</v>
      </c>
      <c r="I117" s="12" t="s">
        <v>5985</v>
      </c>
      <c r="J117" s="12">
        <v>2.476</v>
      </c>
      <c r="K117" s="12">
        <v>2.5830000000000002</v>
      </c>
      <c r="L117" s="12">
        <v>2.1970000000000001</v>
      </c>
      <c r="M117" s="12">
        <v>2.419</v>
      </c>
      <c r="N117" s="13">
        <v>31694</v>
      </c>
      <c r="O117" s="13">
        <v>36776</v>
      </c>
      <c r="P117" s="13">
        <v>68470</v>
      </c>
      <c r="R117" s="12">
        <f t="shared" si="1"/>
        <v>1</v>
      </c>
    </row>
    <row r="118" spans="1:18" x14ac:dyDescent="0.15">
      <c r="A118" s="12">
        <v>16</v>
      </c>
      <c r="B118" s="12" t="s">
        <v>1105</v>
      </c>
      <c r="C118" s="12" t="s">
        <v>5981</v>
      </c>
      <c r="D118" s="12" t="s">
        <v>6037</v>
      </c>
      <c r="E118" s="12" t="s">
        <v>1105</v>
      </c>
      <c r="F118" s="12" t="s">
        <v>5983</v>
      </c>
      <c r="G118" s="12">
        <v>4</v>
      </c>
      <c r="H118" s="12" t="s">
        <v>5984</v>
      </c>
      <c r="I118" s="12" t="s">
        <v>5985</v>
      </c>
      <c r="J118" s="12">
        <v>0</v>
      </c>
      <c r="K118" s="12">
        <v>0.82699999999999996</v>
      </c>
      <c r="L118" s="12">
        <v>1.1040000000000001</v>
      </c>
      <c r="M118" s="12">
        <v>0.96599999999999997</v>
      </c>
      <c r="N118" s="12">
        <v>345</v>
      </c>
      <c r="O118" s="12">
        <v>547</v>
      </c>
      <c r="P118" s="12">
        <v>892</v>
      </c>
      <c r="R118" s="12">
        <f t="shared" si="1"/>
        <v>1</v>
      </c>
    </row>
    <row r="119" spans="1:18" x14ac:dyDescent="0.15">
      <c r="A119" s="12">
        <v>17</v>
      </c>
      <c r="B119" s="12" t="s">
        <v>1110</v>
      </c>
      <c r="C119" s="12" t="s">
        <v>5981</v>
      </c>
      <c r="D119" s="12" t="s">
        <v>6038</v>
      </c>
      <c r="E119" s="12" t="s">
        <v>1110</v>
      </c>
      <c r="F119" s="12" t="s">
        <v>5995</v>
      </c>
      <c r="G119" s="12">
        <v>4</v>
      </c>
      <c r="H119" s="12" t="s">
        <v>5984</v>
      </c>
      <c r="I119" s="12" t="s">
        <v>5985</v>
      </c>
      <c r="J119" s="12">
        <v>1.044</v>
      </c>
      <c r="K119" s="12">
        <v>0.95899999999999996</v>
      </c>
      <c r="L119" s="12">
        <v>0.65300000000000002</v>
      </c>
      <c r="M119" s="12">
        <v>0.88500000000000001</v>
      </c>
      <c r="N119" s="12">
        <v>578</v>
      </c>
      <c r="O119" s="12">
        <v>549</v>
      </c>
      <c r="P119" s="13">
        <v>1127</v>
      </c>
      <c r="R119" s="12">
        <f t="shared" si="1"/>
        <v>1</v>
      </c>
    </row>
    <row r="120" spans="1:18" x14ac:dyDescent="0.15">
      <c r="A120" s="12">
        <v>18</v>
      </c>
      <c r="B120" s="12" t="s">
        <v>1125</v>
      </c>
      <c r="C120" s="12" t="s">
        <v>5981</v>
      </c>
      <c r="D120" s="12" t="s">
        <v>6039</v>
      </c>
      <c r="E120" s="12" t="s">
        <v>1125</v>
      </c>
      <c r="F120" s="12" t="s">
        <v>5995</v>
      </c>
      <c r="G120" s="12">
        <v>3</v>
      </c>
      <c r="H120" s="12" t="s">
        <v>5984</v>
      </c>
      <c r="I120" s="12" t="s">
        <v>5985</v>
      </c>
      <c r="J120" s="12">
        <v>1.74</v>
      </c>
      <c r="K120" s="12">
        <v>2.0499999999999998</v>
      </c>
      <c r="L120" s="12">
        <v>1.9530000000000001</v>
      </c>
      <c r="M120" s="12">
        <v>1.9139999999999999</v>
      </c>
      <c r="N120" s="13">
        <v>1485</v>
      </c>
      <c r="O120" s="13">
        <v>1625</v>
      </c>
      <c r="P120" s="13">
        <v>3110</v>
      </c>
      <c r="R120" s="12">
        <f t="shared" si="1"/>
        <v>1</v>
      </c>
    </row>
    <row r="121" spans="1:18" x14ac:dyDescent="0.15">
      <c r="A121" s="12">
        <v>19</v>
      </c>
      <c r="B121" s="12" t="s">
        <v>1130</v>
      </c>
      <c r="C121" s="12" t="s">
        <v>5981</v>
      </c>
      <c r="D121" s="12" t="s">
        <v>1129</v>
      </c>
      <c r="E121" s="12" t="s">
        <v>1130</v>
      </c>
      <c r="F121" s="12" t="s">
        <v>5995</v>
      </c>
      <c r="G121" s="12">
        <v>4</v>
      </c>
      <c r="H121" s="12" t="s">
        <v>5984</v>
      </c>
      <c r="I121" s="12" t="s">
        <v>5985</v>
      </c>
      <c r="J121" s="12">
        <v>0.73399999999999999</v>
      </c>
      <c r="K121" s="12">
        <v>0.78200000000000003</v>
      </c>
      <c r="L121" s="12">
        <v>0.86</v>
      </c>
      <c r="M121" s="12">
        <v>0.79200000000000004</v>
      </c>
      <c r="N121" s="12">
        <v>858</v>
      </c>
      <c r="O121" s="12">
        <v>959</v>
      </c>
      <c r="P121" s="13">
        <v>1817</v>
      </c>
      <c r="R121" s="12">
        <f t="shared" si="1"/>
        <v>1</v>
      </c>
    </row>
    <row r="122" spans="1:18" x14ac:dyDescent="0.15">
      <c r="A122" s="12">
        <v>20</v>
      </c>
      <c r="B122" s="12" t="s">
        <v>1136</v>
      </c>
      <c r="C122" s="12" t="s">
        <v>5981</v>
      </c>
      <c r="D122" s="12" t="s">
        <v>1135</v>
      </c>
      <c r="E122" s="12" t="s">
        <v>1136</v>
      </c>
      <c r="F122" s="12" t="s">
        <v>5983</v>
      </c>
      <c r="G122" s="12">
        <v>4</v>
      </c>
      <c r="H122" s="12" t="s">
        <v>5984</v>
      </c>
      <c r="I122" s="12" t="s">
        <v>5985</v>
      </c>
      <c r="J122" s="12">
        <v>1.367</v>
      </c>
      <c r="K122" s="12">
        <v>1.383</v>
      </c>
      <c r="L122" s="12">
        <v>2.056</v>
      </c>
      <c r="M122" s="12">
        <v>1.6020000000000001</v>
      </c>
      <c r="N122" s="12">
        <v>743</v>
      </c>
      <c r="O122" s="12">
        <v>930</v>
      </c>
      <c r="P122" s="13">
        <v>1673</v>
      </c>
      <c r="R122" s="12">
        <f t="shared" si="1"/>
        <v>1</v>
      </c>
    </row>
    <row r="123" spans="1:18" x14ac:dyDescent="0.15">
      <c r="A123" s="12">
        <v>21</v>
      </c>
      <c r="B123" s="12" t="s">
        <v>1165</v>
      </c>
      <c r="C123" s="12" t="s">
        <v>5981</v>
      </c>
      <c r="D123" s="12" t="s">
        <v>6040</v>
      </c>
      <c r="E123" s="12" t="s">
        <v>1165</v>
      </c>
      <c r="F123" s="12" t="s">
        <v>5991</v>
      </c>
      <c r="G123" s="12">
        <v>3</v>
      </c>
      <c r="H123" s="12" t="s">
        <v>5984</v>
      </c>
      <c r="I123" s="12" t="s">
        <v>5985</v>
      </c>
      <c r="J123" s="12">
        <v>2.214</v>
      </c>
      <c r="K123" s="12">
        <v>2.7829999999999999</v>
      </c>
      <c r="L123" s="12">
        <v>2.9430000000000001</v>
      </c>
      <c r="M123" s="12">
        <v>2.6469999999999998</v>
      </c>
      <c r="N123" s="13">
        <v>2526</v>
      </c>
      <c r="O123" s="13">
        <v>3479</v>
      </c>
      <c r="P123" s="13">
        <v>6005</v>
      </c>
      <c r="R123" s="12">
        <f t="shared" si="1"/>
        <v>1</v>
      </c>
    </row>
    <row r="124" spans="1:18" x14ac:dyDescent="0.15">
      <c r="A124" s="12">
        <v>22</v>
      </c>
      <c r="B124" s="12" t="s">
        <v>1172</v>
      </c>
      <c r="C124" s="12" t="s">
        <v>5981</v>
      </c>
      <c r="D124" s="12" t="s">
        <v>1171</v>
      </c>
      <c r="E124" s="12" t="s">
        <v>1172</v>
      </c>
      <c r="F124" s="12" t="s">
        <v>5983</v>
      </c>
      <c r="G124" s="12">
        <v>3</v>
      </c>
      <c r="H124" s="12" t="s">
        <v>5984</v>
      </c>
      <c r="I124" s="12" t="s">
        <v>5985</v>
      </c>
      <c r="J124" s="12">
        <v>2.5720000000000001</v>
      </c>
      <c r="K124" s="12">
        <v>2.6869999999999998</v>
      </c>
      <c r="L124" s="12">
        <v>3.0190000000000001</v>
      </c>
      <c r="M124" s="12">
        <v>2.7589999999999999</v>
      </c>
      <c r="N124" s="13">
        <v>41170</v>
      </c>
      <c r="O124" s="13">
        <v>46192</v>
      </c>
      <c r="P124" s="13">
        <v>87362</v>
      </c>
      <c r="R124" s="12">
        <f t="shared" si="1"/>
        <v>1</v>
      </c>
    </row>
    <row r="125" spans="1:18" x14ac:dyDescent="0.15">
      <c r="A125" s="12">
        <v>23</v>
      </c>
      <c r="B125" s="12" t="s">
        <v>1179</v>
      </c>
      <c r="C125" s="12" t="s">
        <v>5981</v>
      </c>
      <c r="D125" s="12" t="s">
        <v>1178</v>
      </c>
      <c r="E125" s="12" t="s">
        <v>1179</v>
      </c>
      <c r="F125" s="12" t="s">
        <v>5995</v>
      </c>
      <c r="G125" s="12">
        <v>3</v>
      </c>
      <c r="H125" s="12" t="s">
        <v>5984</v>
      </c>
      <c r="I125" s="12" t="s">
        <v>5985</v>
      </c>
      <c r="J125" s="12">
        <v>2.2429999999999999</v>
      </c>
      <c r="K125" s="12">
        <v>2.1320000000000001</v>
      </c>
      <c r="L125" s="12">
        <v>2.5</v>
      </c>
      <c r="M125" s="12">
        <v>2.2919999999999998</v>
      </c>
      <c r="N125" s="13">
        <v>23014</v>
      </c>
      <c r="O125" s="13">
        <v>28062</v>
      </c>
      <c r="P125" s="13">
        <v>51076</v>
      </c>
      <c r="R125" s="12">
        <f t="shared" si="1"/>
        <v>1</v>
      </c>
    </row>
    <row r="126" spans="1:18" x14ac:dyDescent="0.15">
      <c r="A126" s="12">
        <v>24</v>
      </c>
      <c r="B126" s="12" t="s">
        <v>1186</v>
      </c>
      <c r="C126" s="12" t="s">
        <v>5981</v>
      </c>
      <c r="D126" s="12" t="s">
        <v>1185</v>
      </c>
      <c r="E126" s="12" t="s">
        <v>1186</v>
      </c>
      <c r="F126" s="12" t="s">
        <v>5995</v>
      </c>
      <c r="G126" s="12">
        <v>2</v>
      </c>
      <c r="H126" s="12" t="s">
        <v>5431</v>
      </c>
      <c r="I126" s="12" t="s">
        <v>5985</v>
      </c>
      <c r="J126" s="12">
        <v>3.3069999999999999</v>
      </c>
      <c r="K126" s="12">
        <v>3.3559999999999999</v>
      </c>
      <c r="L126" s="12">
        <v>3.5609999999999999</v>
      </c>
      <c r="M126" s="12">
        <v>3.4079999999999999</v>
      </c>
      <c r="N126" s="13">
        <v>104686</v>
      </c>
      <c r="O126" s="13">
        <v>115635</v>
      </c>
      <c r="P126" s="13">
        <v>220321</v>
      </c>
      <c r="R126" s="12">
        <f t="shared" si="1"/>
        <v>1</v>
      </c>
    </row>
    <row r="127" spans="1:18" x14ac:dyDescent="0.15">
      <c r="A127" s="12">
        <v>25</v>
      </c>
      <c r="B127" s="12" t="s">
        <v>1193</v>
      </c>
      <c r="C127" s="12" t="s">
        <v>5981</v>
      </c>
      <c r="D127" s="12" t="s">
        <v>1192</v>
      </c>
      <c r="E127" s="12" t="s">
        <v>1193</v>
      </c>
      <c r="F127" s="12" t="s">
        <v>5983</v>
      </c>
      <c r="G127" s="12">
        <v>2</v>
      </c>
      <c r="H127" s="12" t="s">
        <v>5431</v>
      </c>
      <c r="I127" s="12" t="s">
        <v>5985</v>
      </c>
      <c r="J127" s="12">
        <v>4.3639999999999999</v>
      </c>
      <c r="K127" s="12">
        <v>4.5250000000000004</v>
      </c>
      <c r="L127" s="12">
        <v>5.77</v>
      </c>
      <c r="M127" s="12">
        <v>4.8860000000000001</v>
      </c>
      <c r="N127" s="13">
        <v>40615</v>
      </c>
      <c r="O127" s="13">
        <v>53840</v>
      </c>
      <c r="P127" s="13">
        <v>94455</v>
      </c>
      <c r="R127" s="12">
        <f t="shared" si="1"/>
        <v>1</v>
      </c>
    </row>
    <row r="128" spans="1:18" x14ac:dyDescent="0.15">
      <c r="A128" s="12">
        <v>26</v>
      </c>
      <c r="B128" s="12" t="s">
        <v>1199</v>
      </c>
      <c r="C128" s="12" t="s">
        <v>5981</v>
      </c>
      <c r="D128" s="12" t="s">
        <v>1198</v>
      </c>
      <c r="E128" s="12" t="s">
        <v>1199</v>
      </c>
      <c r="F128" s="12" t="s">
        <v>5991</v>
      </c>
      <c r="G128" s="12">
        <v>3</v>
      </c>
      <c r="H128" s="12" t="s">
        <v>5984</v>
      </c>
      <c r="I128" s="12" t="s">
        <v>5985</v>
      </c>
      <c r="J128" s="12">
        <v>2.742</v>
      </c>
      <c r="K128" s="12">
        <v>2.665</v>
      </c>
      <c r="L128" s="12">
        <v>3.03</v>
      </c>
      <c r="M128" s="12">
        <v>2.8119999999999998</v>
      </c>
      <c r="N128" s="13">
        <v>24912</v>
      </c>
      <c r="O128" s="13">
        <v>27458</v>
      </c>
      <c r="P128" s="13">
        <v>52370</v>
      </c>
      <c r="R128" s="12">
        <f t="shared" si="1"/>
        <v>1</v>
      </c>
    </row>
    <row r="129" spans="1:18" x14ac:dyDescent="0.15">
      <c r="A129" s="12">
        <v>27</v>
      </c>
      <c r="B129" s="12" t="s">
        <v>1204</v>
      </c>
      <c r="C129" s="12" t="s">
        <v>5981</v>
      </c>
      <c r="D129" s="12" t="s">
        <v>1203</v>
      </c>
      <c r="E129" s="12" t="s">
        <v>1204</v>
      </c>
      <c r="F129" s="12" t="s">
        <v>5991</v>
      </c>
      <c r="G129" s="12">
        <v>3</v>
      </c>
      <c r="H129" s="12" t="s">
        <v>5984</v>
      </c>
      <c r="I129" s="12" t="s">
        <v>5985</v>
      </c>
      <c r="J129" s="12">
        <v>2.617</v>
      </c>
      <c r="K129" s="12">
        <v>2.8839999999999999</v>
      </c>
      <c r="L129" s="12">
        <v>3.177</v>
      </c>
      <c r="M129" s="12">
        <v>2.8929999999999998</v>
      </c>
      <c r="N129" s="13">
        <v>25701</v>
      </c>
      <c r="O129" s="13">
        <v>26715</v>
      </c>
      <c r="P129" s="13">
        <v>52416</v>
      </c>
      <c r="R129" s="12">
        <f t="shared" si="1"/>
        <v>1</v>
      </c>
    </row>
    <row r="130" spans="1:18" x14ac:dyDescent="0.15">
      <c r="A130" s="12">
        <v>28</v>
      </c>
      <c r="B130" s="12" t="s">
        <v>1210</v>
      </c>
      <c r="C130" s="12" t="s">
        <v>5981</v>
      </c>
      <c r="D130" s="12" t="s">
        <v>6041</v>
      </c>
      <c r="E130" s="12" t="s">
        <v>1210</v>
      </c>
      <c r="F130" s="12" t="s">
        <v>5993</v>
      </c>
      <c r="G130" s="12">
        <v>3</v>
      </c>
      <c r="H130" s="12" t="s">
        <v>5984</v>
      </c>
      <c r="I130" s="12" t="s">
        <v>5985</v>
      </c>
      <c r="J130" s="12">
        <v>3.3860000000000001</v>
      </c>
      <c r="K130" s="12">
        <v>3.1930000000000001</v>
      </c>
      <c r="L130" s="12">
        <v>3.78</v>
      </c>
      <c r="M130" s="12">
        <v>3.4529999999999998</v>
      </c>
      <c r="N130" s="13">
        <v>19628</v>
      </c>
      <c r="O130" s="13">
        <v>21559</v>
      </c>
      <c r="P130" s="13">
        <v>41187</v>
      </c>
      <c r="R130" s="12">
        <f t="shared" si="1"/>
        <v>1</v>
      </c>
    </row>
    <row r="131" spans="1:18" x14ac:dyDescent="0.15">
      <c r="A131" s="12">
        <v>29</v>
      </c>
      <c r="B131" s="12" t="s">
        <v>1216</v>
      </c>
      <c r="C131" s="12" t="s">
        <v>5981</v>
      </c>
      <c r="D131" s="12" t="s">
        <v>6042</v>
      </c>
      <c r="E131" s="12" t="s">
        <v>1216</v>
      </c>
      <c r="F131" s="12" t="s">
        <v>5983</v>
      </c>
      <c r="G131" s="12">
        <v>2</v>
      </c>
      <c r="H131" s="12" t="s">
        <v>5984</v>
      </c>
      <c r="I131" s="12" t="s">
        <v>5985</v>
      </c>
      <c r="J131" s="12">
        <v>2.621</v>
      </c>
      <c r="K131" s="12">
        <v>2.7850000000000001</v>
      </c>
      <c r="L131" s="12">
        <v>2.6160000000000001</v>
      </c>
      <c r="M131" s="12">
        <v>2.6739999999999999</v>
      </c>
      <c r="N131" s="13">
        <v>2565</v>
      </c>
      <c r="O131" s="13">
        <v>2714</v>
      </c>
      <c r="P131" s="13">
        <v>5279</v>
      </c>
      <c r="R131" s="12">
        <f t="shared" ref="R131:R194" si="2">COUNTIF($B:$B,B131)</f>
        <v>1</v>
      </c>
    </row>
    <row r="132" spans="1:18" x14ac:dyDescent="0.15">
      <c r="A132" s="12">
        <v>30</v>
      </c>
      <c r="B132" s="12" t="s">
        <v>1220</v>
      </c>
      <c r="C132" s="12" t="s">
        <v>5981</v>
      </c>
      <c r="D132" s="12" t="s">
        <v>1219</v>
      </c>
      <c r="E132" s="12" t="s">
        <v>1220</v>
      </c>
      <c r="F132" s="12" t="s">
        <v>5983</v>
      </c>
      <c r="G132" s="12">
        <v>4</v>
      </c>
      <c r="H132" s="12" t="s">
        <v>5984</v>
      </c>
      <c r="I132" s="12" t="s">
        <v>5985</v>
      </c>
      <c r="J132" s="12">
        <v>1.0549999999999999</v>
      </c>
      <c r="K132" s="12">
        <v>1.1679999999999999</v>
      </c>
      <c r="L132" s="12">
        <v>1.5469999999999999</v>
      </c>
      <c r="M132" s="12">
        <v>1.2569999999999999</v>
      </c>
      <c r="N132" s="13">
        <v>2555</v>
      </c>
      <c r="O132" s="13">
        <v>3584</v>
      </c>
      <c r="P132" s="13">
        <v>6139</v>
      </c>
      <c r="R132" s="12">
        <f t="shared" si="2"/>
        <v>1</v>
      </c>
    </row>
    <row r="133" spans="1:18" x14ac:dyDescent="0.15">
      <c r="A133" s="12">
        <v>31</v>
      </c>
      <c r="B133" s="12" t="s">
        <v>1225</v>
      </c>
      <c r="C133" s="12" t="s">
        <v>5981</v>
      </c>
      <c r="D133" s="12" t="s">
        <v>1224</v>
      </c>
      <c r="E133" s="12" t="s">
        <v>1225</v>
      </c>
      <c r="F133" s="12" t="s">
        <v>5995</v>
      </c>
      <c r="G133" s="12">
        <v>3</v>
      </c>
      <c r="H133" s="12" t="s">
        <v>5984</v>
      </c>
      <c r="I133" s="12" t="s">
        <v>5985</v>
      </c>
      <c r="J133" s="12">
        <v>1.28</v>
      </c>
      <c r="K133" s="12">
        <v>1.9019999999999999</v>
      </c>
      <c r="L133" s="12">
        <v>2.1509999999999998</v>
      </c>
      <c r="M133" s="12">
        <v>1.778</v>
      </c>
      <c r="N133" s="13">
        <v>9822</v>
      </c>
      <c r="O133" s="13">
        <v>9345</v>
      </c>
      <c r="P133" s="13">
        <v>19167</v>
      </c>
      <c r="R133" s="12">
        <f t="shared" si="2"/>
        <v>1</v>
      </c>
    </row>
    <row r="134" spans="1:18" x14ac:dyDescent="0.15">
      <c r="A134" s="12">
        <v>32</v>
      </c>
      <c r="B134" s="12" t="s">
        <v>1227</v>
      </c>
      <c r="C134" s="12" t="s">
        <v>5981</v>
      </c>
      <c r="D134" s="12" t="s">
        <v>1226</v>
      </c>
      <c r="E134" s="12" t="s">
        <v>1227</v>
      </c>
      <c r="F134" s="12" t="s">
        <v>5983</v>
      </c>
      <c r="G134" s="12">
        <v>2</v>
      </c>
      <c r="H134" s="12" t="s">
        <v>5984</v>
      </c>
      <c r="I134" s="12" t="s">
        <v>5985</v>
      </c>
      <c r="J134" s="12">
        <v>2.7690000000000001</v>
      </c>
      <c r="K134" s="12">
        <v>3.3879999999999999</v>
      </c>
      <c r="L134" s="12">
        <v>4.0590000000000002</v>
      </c>
      <c r="M134" s="12">
        <v>3.4049999999999998</v>
      </c>
      <c r="N134" s="13">
        <v>6479</v>
      </c>
      <c r="O134" s="13">
        <v>7632</v>
      </c>
      <c r="P134" s="13">
        <v>14111</v>
      </c>
      <c r="R134" s="12">
        <f t="shared" si="2"/>
        <v>1</v>
      </c>
    </row>
    <row r="135" spans="1:18" x14ac:dyDescent="0.15">
      <c r="A135" s="12">
        <v>33</v>
      </c>
      <c r="B135" s="12" t="s">
        <v>1233</v>
      </c>
      <c r="C135" s="12" t="s">
        <v>5981</v>
      </c>
      <c r="D135" s="12" t="s">
        <v>1232</v>
      </c>
      <c r="E135" s="12" t="s">
        <v>1233</v>
      </c>
      <c r="F135" s="12" t="s">
        <v>5983</v>
      </c>
      <c r="G135" s="12">
        <v>2</v>
      </c>
      <c r="H135" s="12" t="s">
        <v>5984</v>
      </c>
      <c r="I135" s="12" t="s">
        <v>5985</v>
      </c>
      <c r="J135" s="12">
        <v>3.6150000000000002</v>
      </c>
      <c r="K135" s="12">
        <v>3.649</v>
      </c>
      <c r="L135" s="12">
        <v>4.1820000000000004</v>
      </c>
      <c r="M135" s="12">
        <v>3.8149999999999999</v>
      </c>
      <c r="N135" s="13">
        <v>22438</v>
      </c>
      <c r="O135" s="13">
        <v>25303</v>
      </c>
      <c r="P135" s="13">
        <v>47741</v>
      </c>
      <c r="R135" s="12">
        <f t="shared" si="2"/>
        <v>1</v>
      </c>
    </row>
    <row r="136" spans="1:18" x14ac:dyDescent="0.15">
      <c r="A136" s="12">
        <v>34</v>
      </c>
      <c r="B136" s="12" t="s">
        <v>1248</v>
      </c>
      <c r="C136" s="12" t="s">
        <v>5981</v>
      </c>
      <c r="D136" s="12" t="s">
        <v>1247</v>
      </c>
      <c r="E136" s="12" t="s">
        <v>1248</v>
      </c>
      <c r="F136" s="12" t="s">
        <v>5983</v>
      </c>
      <c r="G136" s="12">
        <v>3</v>
      </c>
      <c r="H136" s="12" t="s">
        <v>5984</v>
      </c>
      <c r="I136" s="12" t="s">
        <v>5985</v>
      </c>
      <c r="J136" s="12">
        <v>2.359</v>
      </c>
      <c r="K136" s="12">
        <v>2.593</v>
      </c>
      <c r="L136" s="12">
        <v>2.722</v>
      </c>
      <c r="M136" s="12">
        <v>2.5579999999999998</v>
      </c>
      <c r="N136" s="13">
        <v>6002</v>
      </c>
      <c r="O136" s="13">
        <v>7465</v>
      </c>
      <c r="P136" s="13">
        <v>13467</v>
      </c>
      <c r="R136" s="12">
        <f t="shared" si="2"/>
        <v>1</v>
      </c>
    </row>
    <row r="137" spans="1:18" x14ac:dyDescent="0.15">
      <c r="A137" s="12">
        <v>35</v>
      </c>
      <c r="B137" s="12" t="s">
        <v>1253</v>
      </c>
      <c r="C137" s="12" t="s">
        <v>5981</v>
      </c>
      <c r="D137" s="12" t="s">
        <v>6043</v>
      </c>
      <c r="E137" s="12" t="s">
        <v>1253</v>
      </c>
      <c r="F137" s="12" t="s">
        <v>5983</v>
      </c>
      <c r="G137" s="12">
        <v>4</v>
      </c>
      <c r="H137" s="12" t="s">
        <v>5984</v>
      </c>
      <c r="I137" s="12" t="s">
        <v>5985</v>
      </c>
      <c r="J137" s="12">
        <v>0.41799999999999998</v>
      </c>
      <c r="K137" s="12">
        <v>0.52100000000000002</v>
      </c>
      <c r="L137" s="12">
        <v>0.57299999999999995</v>
      </c>
      <c r="M137" s="12">
        <v>0.504</v>
      </c>
      <c r="N137" s="12">
        <v>391</v>
      </c>
      <c r="O137" s="12">
        <v>416</v>
      </c>
      <c r="P137" s="12">
        <v>807</v>
      </c>
      <c r="R137" s="12">
        <f t="shared" si="2"/>
        <v>1</v>
      </c>
    </row>
    <row r="138" spans="1:18" x14ac:dyDescent="0.15">
      <c r="A138" s="12">
        <v>36</v>
      </c>
      <c r="B138" s="12" t="s">
        <v>1259</v>
      </c>
      <c r="C138" s="12" t="s">
        <v>5981</v>
      </c>
      <c r="D138" s="12" t="s">
        <v>1258</v>
      </c>
      <c r="E138" s="12" t="s">
        <v>1259</v>
      </c>
      <c r="F138" s="12" t="s">
        <v>5995</v>
      </c>
      <c r="G138" s="12">
        <v>2</v>
      </c>
      <c r="H138" s="12" t="s">
        <v>5984</v>
      </c>
      <c r="I138" s="12" t="s">
        <v>5985</v>
      </c>
      <c r="J138" s="12">
        <v>3.4159999999999999</v>
      </c>
      <c r="K138" s="12">
        <v>3.589</v>
      </c>
      <c r="L138" s="12">
        <v>3.8660000000000001</v>
      </c>
      <c r="M138" s="12">
        <v>3.6240000000000001</v>
      </c>
      <c r="N138" s="13">
        <v>66148</v>
      </c>
      <c r="O138" s="13">
        <v>70631</v>
      </c>
      <c r="P138" s="13">
        <v>136779</v>
      </c>
      <c r="R138" s="12">
        <f t="shared" si="2"/>
        <v>1</v>
      </c>
    </row>
    <row r="139" spans="1:18" x14ac:dyDescent="0.15">
      <c r="A139" s="12">
        <v>37</v>
      </c>
      <c r="B139" s="12" t="s">
        <v>1266</v>
      </c>
      <c r="C139" s="12" t="s">
        <v>5981</v>
      </c>
      <c r="D139" s="12" t="s">
        <v>1265</v>
      </c>
      <c r="E139" s="12" t="s">
        <v>1266</v>
      </c>
      <c r="F139" s="12" t="s">
        <v>5991</v>
      </c>
      <c r="G139" s="12">
        <v>3</v>
      </c>
      <c r="H139" s="12" t="s">
        <v>5984</v>
      </c>
      <c r="I139" s="12" t="s">
        <v>5985</v>
      </c>
      <c r="J139" s="12">
        <v>2.0089999999999999</v>
      </c>
      <c r="K139" s="12">
        <v>2.3319999999999999</v>
      </c>
      <c r="L139" s="12">
        <v>2.581</v>
      </c>
      <c r="M139" s="12">
        <v>2.3069999999999999</v>
      </c>
      <c r="N139" s="13">
        <v>3901</v>
      </c>
      <c r="O139" s="13">
        <v>5253</v>
      </c>
      <c r="P139" s="13">
        <v>9154</v>
      </c>
      <c r="R139" s="12">
        <f t="shared" si="2"/>
        <v>1</v>
      </c>
    </row>
    <row r="140" spans="1:18" x14ac:dyDescent="0.15">
      <c r="A140" s="12">
        <v>38</v>
      </c>
      <c r="B140" s="12" t="s">
        <v>1272</v>
      </c>
      <c r="C140" s="12" t="s">
        <v>5981</v>
      </c>
      <c r="D140" s="12" t="s">
        <v>6044</v>
      </c>
      <c r="E140" s="12" t="s">
        <v>1272</v>
      </c>
      <c r="F140" s="12" t="s">
        <v>5983</v>
      </c>
      <c r="G140" s="12">
        <v>3</v>
      </c>
      <c r="H140" s="12" t="s">
        <v>5984</v>
      </c>
      <c r="I140" s="12" t="s">
        <v>5985</v>
      </c>
      <c r="J140" s="12">
        <v>2.6539999999999999</v>
      </c>
      <c r="K140" s="12">
        <v>2.4670000000000001</v>
      </c>
      <c r="L140" s="12">
        <v>2.972</v>
      </c>
      <c r="M140" s="12">
        <v>2.698</v>
      </c>
      <c r="N140" s="13">
        <v>12001</v>
      </c>
      <c r="O140" s="13">
        <v>18764</v>
      </c>
      <c r="P140" s="13">
        <v>30765</v>
      </c>
      <c r="R140" s="12">
        <f t="shared" si="2"/>
        <v>1</v>
      </c>
    </row>
    <row r="141" spans="1:18" x14ac:dyDescent="0.15">
      <c r="A141" s="12">
        <v>39</v>
      </c>
      <c r="B141" s="12" t="s">
        <v>1277</v>
      </c>
      <c r="C141" s="12" t="s">
        <v>5981</v>
      </c>
      <c r="D141" s="12" t="s">
        <v>1276</v>
      </c>
      <c r="E141" s="12" t="s">
        <v>1277</v>
      </c>
      <c r="F141" s="12" t="s">
        <v>5983</v>
      </c>
      <c r="G141" s="12">
        <v>3</v>
      </c>
      <c r="H141" s="12" t="s">
        <v>5984</v>
      </c>
      <c r="I141" s="12" t="s">
        <v>5985</v>
      </c>
      <c r="J141" s="12">
        <v>2.238</v>
      </c>
      <c r="K141" s="12">
        <v>2.3199999999999998</v>
      </c>
      <c r="L141" s="12">
        <v>2.6869999999999998</v>
      </c>
      <c r="M141" s="12">
        <v>2.415</v>
      </c>
      <c r="N141" s="13">
        <v>11471</v>
      </c>
      <c r="O141" s="13">
        <v>13169</v>
      </c>
      <c r="P141" s="13">
        <v>24640</v>
      </c>
      <c r="R141" s="12">
        <f t="shared" si="2"/>
        <v>1</v>
      </c>
    </row>
    <row r="142" spans="1:18" x14ac:dyDescent="0.15">
      <c r="A142" s="12">
        <v>40</v>
      </c>
      <c r="B142" s="12" t="s">
        <v>1282</v>
      </c>
      <c r="C142" s="12" t="s">
        <v>5981</v>
      </c>
      <c r="D142" s="12" t="s">
        <v>1281</v>
      </c>
      <c r="E142" s="12" t="s">
        <v>1282</v>
      </c>
      <c r="F142" s="12" t="s">
        <v>6017</v>
      </c>
      <c r="G142" s="12">
        <v>3</v>
      </c>
      <c r="H142" s="12" t="s">
        <v>5984</v>
      </c>
      <c r="I142" s="12" t="s">
        <v>5985</v>
      </c>
      <c r="J142" s="12">
        <v>3.2050000000000001</v>
      </c>
      <c r="K142" s="12">
        <v>3.1859999999999999</v>
      </c>
      <c r="L142" s="12">
        <v>2.9049999999999998</v>
      </c>
      <c r="M142" s="12">
        <v>3.0990000000000002</v>
      </c>
      <c r="N142" s="13">
        <v>30812</v>
      </c>
      <c r="O142" s="13">
        <v>30660</v>
      </c>
      <c r="P142" s="13">
        <v>61472</v>
      </c>
      <c r="R142" s="12">
        <f t="shared" si="2"/>
        <v>1</v>
      </c>
    </row>
    <row r="143" spans="1:18" x14ac:dyDescent="0.15">
      <c r="A143" s="12">
        <v>41</v>
      </c>
      <c r="B143" s="12" t="s">
        <v>1297</v>
      </c>
      <c r="C143" s="12" t="s">
        <v>5981</v>
      </c>
      <c r="D143" s="12" t="s">
        <v>1296</v>
      </c>
      <c r="E143" s="12" t="s">
        <v>1297</v>
      </c>
      <c r="F143" s="12" t="s">
        <v>5995</v>
      </c>
      <c r="G143" s="12">
        <v>3</v>
      </c>
      <c r="H143" s="12" t="s">
        <v>5984</v>
      </c>
      <c r="I143" s="12" t="s">
        <v>5985</v>
      </c>
      <c r="J143" s="12">
        <v>1.5880000000000001</v>
      </c>
      <c r="K143" s="12">
        <v>1.887</v>
      </c>
      <c r="L143" s="12">
        <v>1.9610000000000001</v>
      </c>
      <c r="M143" s="12">
        <v>1.8120000000000001</v>
      </c>
      <c r="N143" s="13">
        <v>21801</v>
      </c>
      <c r="O143" s="13">
        <v>22968</v>
      </c>
      <c r="P143" s="13">
        <v>44769</v>
      </c>
      <c r="R143" s="12">
        <f t="shared" si="2"/>
        <v>1</v>
      </c>
    </row>
    <row r="144" spans="1:18" x14ac:dyDescent="0.15">
      <c r="A144" s="12">
        <v>42</v>
      </c>
      <c r="B144" s="12" t="s">
        <v>1328</v>
      </c>
      <c r="C144" s="12" t="s">
        <v>5981</v>
      </c>
      <c r="D144" s="12" t="s">
        <v>1327</v>
      </c>
      <c r="E144" s="12" t="s">
        <v>1328</v>
      </c>
      <c r="F144" s="12" t="s">
        <v>5993</v>
      </c>
      <c r="G144" s="12">
        <v>2</v>
      </c>
      <c r="H144" s="12" t="s">
        <v>5431</v>
      </c>
      <c r="I144" s="12" t="s">
        <v>5985</v>
      </c>
      <c r="J144" s="12">
        <v>4.1230000000000002</v>
      </c>
      <c r="K144" s="12">
        <v>3.9060000000000001</v>
      </c>
      <c r="L144" s="12">
        <v>3.5670000000000002</v>
      </c>
      <c r="M144" s="12">
        <v>3.8650000000000002</v>
      </c>
      <c r="N144" s="13">
        <v>95774</v>
      </c>
      <c r="O144" s="13">
        <v>103307</v>
      </c>
      <c r="P144" s="13">
        <v>199081</v>
      </c>
      <c r="R144" s="12">
        <f t="shared" si="2"/>
        <v>1</v>
      </c>
    </row>
    <row r="145" spans="1:18" x14ac:dyDescent="0.15">
      <c r="A145" s="12">
        <v>43</v>
      </c>
      <c r="B145" s="12" t="s">
        <v>1339</v>
      </c>
      <c r="C145" s="12" t="s">
        <v>5981</v>
      </c>
      <c r="D145" s="12" t="s">
        <v>6045</v>
      </c>
      <c r="E145" s="12" t="s">
        <v>1339</v>
      </c>
      <c r="F145" s="12" t="s">
        <v>5983</v>
      </c>
      <c r="G145" s="12">
        <v>4</v>
      </c>
      <c r="H145" s="12" t="s">
        <v>5984</v>
      </c>
      <c r="I145" s="12" t="s">
        <v>5985</v>
      </c>
      <c r="J145" s="12">
        <v>0.72299999999999998</v>
      </c>
      <c r="K145" s="12">
        <v>0.84099999999999997</v>
      </c>
      <c r="L145" s="12">
        <v>0.97499999999999998</v>
      </c>
      <c r="M145" s="12">
        <v>0.84599999999999997</v>
      </c>
      <c r="N145" s="13">
        <v>1304</v>
      </c>
      <c r="O145" s="13">
        <v>1499</v>
      </c>
      <c r="P145" s="13">
        <v>2803</v>
      </c>
      <c r="R145" s="12">
        <f t="shared" si="2"/>
        <v>1</v>
      </c>
    </row>
    <row r="146" spans="1:18" x14ac:dyDescent="0.15">
      <c r="A146" s="12">
        <v>44</v>
      </c>
      <c r="B146" s="12" t="s">
        <v>1349</v>
      </c>
      <c r="C146" s="12" t="s">
        <v>5981</v>
      </c>
      <c r="D146" s="12" t="s">
        <v>1348</v>
      </c>
      <c r="E146" s="12" t="s">
        <v>1349</v>
      </c>
      <c r="F146" s="12" t="s">
        <v>5983</v>
      </c>
      <c r="G146" s="12">
        <v>4</v>
      </c>
      <c r="H146" s="12" t="s">
        <v>5984</v>
      </c>
      <c r="I146" s="12" t="s">
        <v>5985</v>
      </c>
      <c r="J146" s="12">
        <v>1.0820000000000001</v>
      </c>
      <c r="K146" s="12">
        <v>0.99299999999999999</v>
      </c>
      <c r="L146" s="12">
        <v>1.2090000000000001</v>
      </c>
      <c r="M146" s="12">
        <v>1.095</v>
      </c>
      <c r="N146" s="13">
        <v>9341</v>
      </c>
      <c r="O146" s="13">
        <v>10305</v>
      </c>
      <c r="P146" s="13">
        <v>19646</v>
      </c>
      <c r="R146" s="12">
        <f t="shared" si="2"/>
        <v>1</v>
      </c>
    </row>
    <row r="147" spans="1:18" x14ac:dyDescent="0.15">
      <c r="A147" s="12">
        <v>45</v>
      </c>
      <c r="B147" s="12" t="s">
        <v>1355</v>
      </c>
      <c r="C147" s="12" t="s">
        <v>5981</v>
      </c>
      <c r="D147" s="12" t="s">
        <v>6046</v>
      </c>
      <c r="E147" s="12" t="s">
        <v>1355</v>
      </c>
      <c r="F147" s="12" t="s">
        <v>5983</v>
      </c>
      <c r="G147" s="12">
        <v>2</v>
      </c>
      <c r="H147" s="12" t="s">
        <v>5984</v>
      </c>
      <c r="I147" s="12" t="s">
        <v>5985</v>
      </c>
      <c r="J147" s="12">
        <v>2.9420000000000002</v>
      </c>
      <c r="K147" s="12">
        <v>3.23</v>
      </c>
      <c r="L147" s="12">
        <v>3.4129999999999998</v>
      </c>
      <c r="M147" s="12">
        <v>3.1949999999999998</v>
      </c>
      <c r="N147" s="13">
        <v>24620</v>
      </c>
      <c r="O147" s="13">
        <v>27826</v>
      </c>
      <c r="P147" s="13">
        <v>52446</v>
      </c>
      <c r="R147" s="12">
        <f t="shared" si="2"/>
        <v>1</v>
      </c>
    </row>
    <row r="148" spans="1:18" x14ac:dyDescent="0.15">
      <c r="A148" s="12">
        <v>46</v>
      </c>
      <c r="B148" s="12" t="s">
        <v>1361</v>
      </c>
      <c r="C148" s="12" t="s">
        <v>5981</v>
      </c>
      <c r="D148" s="12" t="s">
        <v>1360</v>
      </c>
      <c r="E148" s="12" t="s">
        <v>1361</v>
      </c>
      <c r="F148" s="12" t="s">
        <v>6017</v>
      </c>
      <c r="G148" s="12">
        <v>3</v>
      </c>
      <c r="H148" s="12" t="s">
        <v>5984</v>
      </c>
      <c r="I148" s="12" t="s">
        <v>5985</v>
      </c>
      <c r="J148" s="12">
        <v>2.4969999999999999</v>
      </c>
      <c r="K148" s="12">
        <v>2.6160000000000001</v>
      </c>
      <c r="L148" s="12">
        <v>2.883</v>
      </c>
      <c r="M148" s="12">
        <v>2.665</v>
      </c>
      <c r="N148" s="13">
        <v>16572</v>
      </c>
      <c r="O148" s="13">
        <v>17457</v>
      </c>
      <c r="P148" s="13">
        <v>34029</v>
      </c>
      <c r="R148" s="12">
        <f t="shared" si="2"/>
        <v>1</v>
      </c>
    </row>
    <row r="149" spans="1:18" x14ac:dyDescent="0.15">
      <c r="A149" s="12">
        <v>47</v>
      </c>
      <c r="B149" s="12" t="s">
        <v>1368</v>
      </c>
      <c r="C149" s="12" t="s">
        <v>5981</v>
      </c>
      <c r="D149" s="12" t="s">
        <v>1367</v>
      </c>
      <c r="E149" s="12" t="s">
        <v>1368</v>
      </c>
      <c r="F149" s="12" t="s">
        <v>5983</v>
      </c>
      <c r="G149" s="12">
        <v>2</v>
      </c>
      <c r="H149" s="12" t="s">
        <v>5984</v>
      </c>
      <c r="I149" s="12" t="s">
        <v>5985</v>
      </c>
      <c r="J149" s="12">
        <v>3.238</v>
      </c>
      <c r="K149" s="12">
        <v>3.3919999999999999</v>
      </c>
      <c r="L149" s="12">
        <v>2.895</v>
      </c>
      <c r="M149" s="12">
        <v>3.1749999999999998</v>
      </c>
      <c r="N149" s="13">
        <v>6931</v>
      </c>
      <c r="O149" s="13">
        <v>6764</v>
      </c>
      <c r="P149" s="13">
        <v>13695</v>
      </c>
      <c r="R149" s="12">
        <f t="shared" si="2"/>
        <v>1</v>
      </c>
    </row>
    <row r="150" spans="1:18" x14ac:dyDescent="0.15">
      <c r="A150" s="12">
        <v>48</v>
      </c>
      <c r="B150" s="12" t="s">
        <v>1373</v>
      </c>
      <c r="C150" s="12" t="s">
        <v>5981</v>
      </c>
      <c r="D150" s="12" t="s">
        <v>1372</v>
      </c>
      <c r="E150" s="12" t="s">
        <v>1373</v>
      </c>
      <c r="F150" s="12" t="s">
        <v>5983</v>
      </c>
      <c r="G150" s="12">
        <v>3</v>
      </c>
      <c r="H150" s="12" t="s">
        <v>5984</v>
      </c>
      <c r="I150" s="12" t="s">
        <v>5985</v>
      </c>
      <c r="J150" s="12">
        <v>1.907</v>
      </c>
      <c r="K150" s="12">
        <v>2.137</v>
      </c>
      <c r="L150" s="12">
        <v>2.1619999999999999</v>
      </c>
      <c r="M150" s="12">
        <v>2.069</v>
      </c>
      <c r="N150" s="13">
        <v>5533</v>
      </c>
      <c r="O150" s="13">
        <v>5918</v>
      </c>
      <c r="P150" s="13">
        <v>11451</v>
      </c>
      <c r="R150" s="12">
        <f t="shared" si="2"/>
        <v>1</v>
      </c>
    </row>
    <row r="151" spans="1:18" x14ac:dyDescent="0.15">
      <c r="A151" s="12">
        <v>49</v>
      </c>
      <c r="B151" s="12" t="s">
        <v>1380</v>
      </c>
      <c r="C151" s="12" t="s">
        <v>5981</v>
      </c>
      <c r="D151" s="12" t="s">
        <v>1379</v>
      </c>
      <c r="E151" s="12" t="s">
        <v>1380</v>
      </c>
      <c r="F151" s="12" t="s">
        <v>5983</v>
      </c>
      <c r="G151" s="12">
        <v>3</v>
      </c>
      <c r="H151" s="12" t="s">
        <v>5984</v>
      </c>
      <c r="I151" s="12" t="s">
        <v>5985</v>
      </c>
      <c r="J151" s="12">
        <v>2.4460000000000002</v>
      </c>
      <c r="K151" s="12">
        <v>2.8730000000000002</v>
      </c>
      <c r="L151" s="12">
        <v>3.355</v>
      </c>
      <c r="M151" s="12">
        <v>2.891</v>
      </c>
      <c r="N151" s="13">
        <v>20067</v>
      </c>
      <c r="O151" s="13">
        <v>21620</v>
      </c>
      <c r="P151" s="13">
        <v>41687</v>
      </c>
      <c r="R151" s="12">
        <f t="shared" si="2"/>
        <v>1</v>
      </c>
    </row>
    <row r="152" spans="1:18" x14ac:dyDescent="0.15">
      <c r="A152" s="12">
        <v>50</v>
      </c>
      <c r="B152" s="12" t="s">
        <v>1386</v>
      </c>
      <c r="C152" s="12" t="s">
        <v>5981</v>
      </c>
      <c r="D152" s="12" t="s">
        <v>1385</v>
      </c>
      <c r="E152" s="12" t="s">
        <v>1386</v>
      </c>
      <c r="F152" s="12" t="s">
        <v>5983</v>
      </c>
      <c r="G152" s="12">
        <v>2</v>
      </c>
      <c r="H152" s="12" t="s">
        <v>5984</v>
      </c>
      <c r="I152" s="12" t="s">
        <v>5985</v>
      </c>
      <c r="J152" s="12">
        <v>4.5819999999999999</v>
      </c>
      <c r="K152" s="12">
        <v>3.9649999999999999</v>
      </c>
      <c r="L152" s="12">
        <v>5.8979999999999997</v>
      </c>
      <c r="M152" s="12">
        <v>4.8150000000000004</v>
      </c>
      <c r="N152" s="13">
        <v>22198</v>
      </c>
      <c r="O152" s="13">
        <v>27711</v>
      </c>
      <c r="P152" s="13">
        <v>49909</v>
      </c>
      <c r="R152" s="12">
        <f t="shared" si="2"/>
        <v>1</v>
      </c>
    </row>
    <row r="153" spans="1:18" x14ac:dyDescent="0.15">
      <c r="A153" s="12">
        <v>51</v>
      </c>
      <c r="B153" s="12" t="s">
        <v>1397</v>
      </c>
      <c r="C153" s="12" t="s">
        <v>5981</v>
      </c>
      <c r="D153" s="12" t="s">
        <v>1396</v>
      </c>
      <c r="E153" s="12" t="s">
        <v>1397</v>
      </c>
      <c r="F153" s="12" t="s">
        <v>5995</v>
      </c>
      <c r="G153" s="12">
        <v>4</v>
      </c>
      <c r="H153" s="12" t="s">
        <v>5984</v>
      </c>
      <c r="I153" s="12" t="s">
        <v>5985</v>
      </c>
      <c r="J153" s="12">
        <v>0.61699999999999999</v>
      </c>
      <c r="K153" s="12">
        <v>0.73099999999999998</v>
      </c>
      <c r="L153" s="12">
        <v>0.92900000000000005</v>
      </c>
      <c r="M153" s="12">
        <v>0.75900000000000001</v>
      </c>
      <c r="N153" s="13">
        <v>1915</v>
      </c>
      <c r="O153" s="13">
        <v>2562</v>
      </c>
      <c r="P153" s="13">
        <v>4477</v>
      </c>
      <c r="R153" s="12">
        <f t="shared" si="2"/>
        <v>1</v>
      </c>
    </row>
    <row r="154" spans="1:18" x14ac:dyDescent="0.15">
      <c r="A154" s="12">
        <v>52</v>
      </c>
      <c r="B154" s="12" t="s">
        <v>1418</v>
      </c>
      <c r="C154" s="12" t="s">
        <v>5981</v>
      </c>
      <c r="D154" s="12" t="s">
        <v>1417</v>
      </c>
      <c r="E154" s="12" t="s">
        <v>1418</v>
      </c>
      <c r="F154" s="12" t="s">
        <v>5995</v>
      </c>
      <c r="G154" s="12">
        <v>4</v>
      </c>
      <c r="H154" s="12" t="s">
        <v>5984</v>
      </c>
      <c r="I154" s="12" t="s">
        <v>5985</v>
      </c>
      <c r="J154" s="12">
        <v>1.165</v>
      </c>
      <c r="K154" s="12">
        <v>1.3080000000000001</v>
      </c>
      <c r="L154" s="12">
        <v>1.367</v>
      </c>
      <c r="M154" s="12">
        <v>1.28</v>
      </c>
      <c r="N154" s="13">
        <v>4124</v>
      </c>
      <c r="O154" s="13">
        <v>4257</v>
      </c>
      <c r="P154" s="13">
        <v>8381</v>
      </c>
      <c r="R154" s="12">
        <f t="shared" si="2"/>
        <v>1</v>
      </c>
    </row>
    <row r="155" spans="1:18" x14ac:dyDescent="0.15">
      <c r="A155" s="12">
        <v>53</v>
      </c>
      <c r="B155" s="12" t="s">
        <v>1423</v>
      </c>
      <c r="C155" s="12" t="s">
        <v>5981</v>
      </c>
      <c r="D155" s="12" t="s">
        <v>1422</v>
      </c>
      <c r="E155" s="12" t="s">
        <v>1423</v>
      </c>
      <c r="F155" s="12" t="s">
        <v>5991</v>
      </c>
      <c r="G155" s="12">
        <v>4</v>
      </c>
      <c r="H155" s="12" t="s">
        <v>5984</v>
      </c>
      <c r="I155" s="12" t="s">
        <v>5985</v>
      </c>
      <c r="J155" s="12">
        <v>1.147</v>
      </c>
      <c r="K155" s="12">
        <v>1.087</v>
      </c>
      <c r="L155" s="12">
        <v>1.327</v>
      </c>
      <c r="M155" s="12">
        <v>1.1870000000000001</v>
      </c>
      <c r="N155" s="13">
        <v>4664</v>
      </c>
      <c r="O155" s="13">
        <v>4726</v>
      </c>
      <c r="P155" s="13">
        <v>9390</v>
      </c>
      <c r="R155" s="12">
        <f t="shared" si="2"/>
        <v>1</v>
      </c>
    </row>
    <row r="156" spans="1:18" x14ac:dyDescent="0.15">
      <c r="A156" s="12">
        <v>54</v>
      </c>
      <c r="B156" s="12" t="s">
        <v>1450</v>
      </c>
      <c r="C156" s="12" t="s">
        <v>5981</v>
      </c>
      <c r="D156" s="12" t="s">
        <v>6047</v>
      </c>
      <c r="E156" s="12" t="s">
        <v>1450</v>
      </c>
      <c r="F156" s="12" t="s">
        <v>5987</v>
      </c>
      <c r="G156" s="12">
        <v>3</v>
      </c>
      <c r="H156" s="12" t="s">
        <v>5984</v>
      </c>
      <c r="I156" s="12" t="s">
        <v>5985</v>
      </c>
      <c r="J156" s="12">
        <v>2.806</v>
      </c>
      <c r="K156" s="12">
        <v>2.766</v>
      </c>
      <c r="L156" s="12">
        <v>2.7759999999999998</v>
      </c>
      <c r="M156" s="12">
        <v>2.7829999999999999</v>
      </c>
      <c r="N156" s="13">
        <v>582878</v>
      </c>
      <c r="O156" s="13">
        <v>650727</v>
      </c>
      <c r="P156" s="13">
        <v>1233605</v>
      </c>
      <c r="R156" s="12">
        <f t="shared" si="2"/>
        <v>1</v>
      </c>
    </row>
    <row r="157" spans="1:18" x14ac:dyDescent="0.15">
      <c r="A157" s="12">
        <v>55</v>
      </c>
      <c r="B157" s="12" t="s">
        <v>1464</v>
      </c>
      <c r="C157" s="12" t="s">
        <v>5981</v>
      </c>
      <c r="D157" s="12" t="s">
        <v>1463</v>
      </c>
      <c r="E157" s="12" t="s">
        <v>1464</v>
      </c>
      <c r="F157" s="12" t="s">
        <v>5983</v>
      </c>
      <c r="G157" s="12">
        <v>3</v>
      </c>
      <c r="H157" s="12" t="s">
        <v>5984</v>
      </c>
      <c r="I157" s="12" t="s">
        <v>5985</v>
      </c>
      <c r="J157" s="12">
        <v>2.863</v>
      </c>
      <c r="K157" s="12">
        <v>2.69</v>
      </c>
      <c r="L157" s="12">
        <v>3.0379999999999998</v>
      </c>
      <c r="M157" s="12">
        <v>2.8639999999999999</v>
      </c>
      <c r="N157" s="13">
        <v>4511</v>
      </c>
      <c r="O157" s="13">
        <v>5400</v>
      </c>
      <c r="P157" s="13">
        <v>9911</v>
      </c>
      <c r="R157" s="12">
        <f t="shared" si="2"/>
        <v>1</v>
      </c>
    </row>
    <row r="158" spans="1:18" x14ac:dyDescent="0.15">
      <c r="A158" s="12">
        <v>56</v>
      </c>
      <c r="B158" s="12" t="s">
        <v>1469</v>
      </c>
      <c r="C158" s="12" t="s">
        <v>5981</v>
      </c>
      <c r="D158" s="12" t="s">
        <v>1468</v>
      </c>
      <c r="E158" s="12" t="s">
        <v>1469</v>
      </c>
      <c r="F158" s="12" t="s">
        <v>5991</v>
      </c>
      <c r="G158" s="12">
        <v>4</v>
      </c>
      <c r="H158" s="12" t="s">
        <v>5984</v>
      </c>
      <c r="I158" s="12" t="s">
        <v>5985</v>
      </c>
      <c r="J158" s="12">
        <v>1.0049999999999999</v>
      </c>
      <c r="K158" s="12">
        <v>1.1240000000000001</v>
      </c>
      <c r="L158" s="12">
        <v>1.3169999999999999</v>
      </c>
      <c r="M158" s="12">
        <v>1.149</v>
      </c>
      <c r="N158" s="13">
        <v>2279</v>
      </c>
      <c r="O158" s="13">
        <v>2395</v>
      </c>
      <c r="P158" s="13">
        <v>4674</v>
      </c>
      <c r="R158" s="12">
        <f t="shared" si="2"/>
        <v>1</v>
      </c>
    </row>
    <row r="159" spans="1:18" x14ac:dyDescent="0.15">
      <c r="A159" s="12">
        <v>57</v>
      </c>
      <c r="B159" s="12" t="s">
        <v>1492</v>
      </c>
      <c r="C159" s="12" t="s">
        <v>5981</v>
      </c>
      <c r="D159" s="12" t="s">
        <v>1491</v>
      </c>
      <c r="E159" s="12" t="s">
        <v>1492</v>
      </c>
      <c r="F159" s="12" t="s">
        <v>5993</v>
      </c>
      <c r="G159" s="12">
        <v>3</v>
      </c>
      <c r="H159" s="12" t="s">
        <v>5984</v>
      </c>
      <c r="I159" s="12" t="s">
        <v>5985</v>
      </c>
      <c r="J159" s="12">
        <v>2.8610000000000002</v>
      </c>
      <c r="K159" s="12">
        <v>3.0979999999999999</v>
      </c>
      <c r="L159" s="12">
        <v>3.06</v>
      </c>
      <c r="M159" s="12">
        <v>3.0059999999999998</v>
      </c>
      <c r="N159" s="13">
        <v>31047</v>
      </c>
      <c r="O159" s="13">
        <v>39342</v>
      </c>
      <c r="P159" s="13">
        <v>70389</v>
      </c>
      <c r="R159" s="12">
        <f t="shared" si="2"/>
        <v>1</v>
      </c>
    </row>
    <row r="160" spans="1:18" x14ac:dyDescent="0.15">
      <c r="A160" s="12">
        <v>58</v>
      </c>
      <c r="B160" s="12" t="s">
        <v>1497</v>
      </c>
      <c r="C160" s="12" t="s">
        <v>5981</v>
      </c>
      <c r="D160" s="12" t="s">
        <v>6048</v>
      </c>
      <c r="E160" s="12" t="s">
        <v>1497</v>
      </c>
      <c r="F160" s="12" t="s">
        <v>5983</v>
      </c>
      <c r="G160" s="12">
        <v>3</v>
      </c>
      <c r="H160" s="12" t="s">
        <v>5984</v>
      </c>
      <c r="I160" s="12" t="s">
        <v>5985</v>
      </c>
      <c r="J160" s="12">
        <v>1.984</v>
      </c>
      <c r="K160" s="12">
        <v>1.704</v>
      </c>
      <c r="L160" s="12">
        <v>2.2589999999999999</v>
      </c>
      <c r="M160" s="12">
        <v>1.982</v>
      </c>
      <c r="N160" s="13">
        <v>1317</v>
      </c>
      <c r="O160" s="13">
        <v>3234</v>
      </c>
      <c r="P160" s="13">
        <v>4551</v>
      </c>
      <c r="R160" s="12">
        <f t="shared" si="2"/>
        <v>1</v>
      </c>
    </row>
    <row r="161" spans="1:18" x14ac:dyDescent="0.15">
      <c r="A161" s="12">
        <v>59</v>
      </c>
      <c r="B161" s="12" t="s">
        <v>1499</v>
      </c>
      <c r="C161" s="12" t="s">
        <v>5981</v>
      </c>
      <c r="D161" s="12" t="s">
        <v>1498</v>
      </c>
      <c r="E161" s="12" t="s">
        <v>1499</v>
      </c>
      <c r="F161" s="12" t="s">
        <v>5983</v>
      </c>
      <c r="G161" s="12">
        <v>4</v>
      </c>
      <c r="H161" s="12" t="s">
        <v>5984</v>
      </c>
      <c r="I161" s="12" t="s">
        <v>5985</v>
      </c>
      <c r="J161" s="12">
        <v>1.53</v>
      </c>
      <c r="K161" s="12">
        <v>1.5409999999999999</v>
      </c>
      <c r="L161" s="12">
        <v>2.101</v>
      </c>
      <c r="M161" s="12">
        <v>1.724</v>
      </c>
      <c r="N161" s="13">
        <v>4754</v>
      </c>
      <c r="O161" s="13">
        <v>8199</v>
      </c>
      <c r="P161" s="13">
        <v>12953</v>
      </c>
      <c r="R161" s="12">
        <f t="shared" si="2"/>
        <v>1</v>
      </c>
    </row>
    <row r="162" spans="1:18" x14ac:dyDescent="0.15">
      <c r="A162" s="12">
        <v>60</v>
      </c>
      <c r="B162" s="12" t="s">
        <v>1508</v>
      </c>
      <c r="C162" s="12" t="s">
        <v>5981</v>
      </c>
      <c r="D162" s="12" t="s">
        <v>1507</v>
      </c>
      <c r="E162" s="12" t="s">
        <v>1508</v>
      </c>
      <c r="F162" s="12" t="s">
        <v>6017</v>
      </c>
      <c r="G162" s="12">
        <v>3</v>
      </c>
      <c r="H162" s="12" t="s">
        <v>5984</v>
      </c>
      <c r="I162" s="12" t="s">
        <v>5985</v>
      </c>
      <c r="J162" s="12">
        <v>0.34100000000000003</v>
      </c>
      <c r="K162" s="12">
        <v>0.28799999999999998</v>
      </c>
      <c r="L162" s="12">
        <v>0.219</v>
      </c>
      <c r="M162" s="12">
        <v>0.28299999999999997</v>
      </c>
      <c r="N162" s="12">
        <v>313</v>
      </c>
      <c r="O162" s="12">
        <v>305</v>
      </c>
      <c r="P162" s="12">
        <v>618</v>
      </c>
      <c r="R162" s="12">
        <f t="shared" si="2"/>
        <v>1</v>
      </c>
    </row>
    <row r="163" spans="1:18" x14ac:dyDescent="0.15">
      <c r="A163" s="12">
        <v>61</v>
      </c>
      <c r="B163" s="12" t="s">
        <v>1533</v>
      </c>
      <c r="C163" s="12" t="s">
        <v>5981</v>
      </c>
      <c r="D163" s="12" t="s">
        <v>1532</v>
      </c>
      <c r="E163" s="12" t="s">
        <v>1533</v>
      </c>
      <c r="F163" s="12" t="s">
        <v>5995</v>
      </c>
      <c r="G163" s="12">
        <v>3</v>
      </c>
      <c r="H163" s="12" t="s">
        <v>5984</v>
      </c>
      <c r="I163" s="12" t="s">
        <v>5985</v>
      </c>
      <c r="J163" s="12">
        <v>2.3660000000000001</v>
      </c>
      <c r="K163" s="12">
        <v>2.2839999999999998</v>
      </c>
      <c r="L163" s="12">
        <v>2.3530000000000002</v>
      </c>
      <c r="M163" s="12">
        <v>2.3340000000000001</v>
      </c>
      <c r="N163" s="13">
        <v>95139</v>
      </c>
      <c r="O163" s="13">
        <v>100870</v>
      </c>
      <c r="P163" s="13">
        <v>196009</v>
      </c>
      <c r="R163" s="12">
        <f t="shared" si="2"/>
        <v>1</v>
      </c>
    </row>
    <row r="164" spans="1:18" x14ac:dyDescent="0.15">
      <c r="A164" s="12">
        <v>62</v>
      </c>
      <c r="B164" s="12" t="s">
        <v>1541</v>
      </c>
      <c r="C164" s="12" t="s">
        <v>5981</v>
      </c>
      <c r="D164" s="12" t="s">
        <v>6049</v>
      </c>
      <c r="E164" s="12" t="s">
        <v>1541</v>
      </c>
      <c r="F164" s="12" t="s">
        <v>5983</v>
      </c>
      <c r="G164" s="12">
        <v>4</v>
      </c>
      <c r="H164" s="12" t="s">
        <v>5984</v>
      </c>
      <c r="I164" s="12" t="s">
        <v>5985</v>
      </c>
      <c r="J164" s="12">
        <v>1.0680000000000001</v>
      </c>
      <c r="K164" s="12">
        <v>1.151</v>
      </c>
      <c r="L164" s="12">
        <v>1.4490000000000001</v>
      </c>
      <c r="M164" s="12">
        <v>1.2230000000000001</v>
      </c>
      <c r="N164" s="13">
        <v>1985</v>
      </c>
      <c r="O164" s="13">
        <v>4292</v>
      </c>
      <c r="P164" s="13">
        <v>6277</v>
      </c>
      <c r="R164" s="12">
        <f t="shared" si="2"/>
        <v>1</v>
      </c>
    </row>
    <row r="165" spans="1:18" x14ac:dyDescent="0.15">
      <c r="A165" s="12">
        <v>63</v>
      </c>
      <c r="B165" s="12" t="s">
        <v>1547</v>
      </c>
      <c r="C165" s="12" t="s">
        <v>5981</v>
      </c>
      <c r="D165" s="12" t="s">
        <v>6050</v>
      </c>
      <c r="E165" s="12" t="s">
        <v>1547</v>
      </c>
      <c r="F165" s="12" t="s">
        <v>5983</v>
      </c>
      <c r="G165" s="12">
        <v>4</v>
      </c>
      <c r="H165" s="12" t="s">
        <v>5984</v>
      </c>
      <c r="I165" s="12" t="s">
        <v>5985</v>
      </c>
      <c r="J165" s="12">
        <v>2.0619999999999998</v>
      </c>
      <c r="K165" s="12">
        <v>1.597</v>
      </c>
      <c r="L165" s="12">
        <v>1.4650000000000001</v>
      </c>
      <c r="M165" s="12">
        <v>1.708</v>
      </c>
      <c r="N165" s="12">
        <v>598</v>
      </c>
      <c r="O165" s="12">
        <v>716</v>
      </c>
      <c r="P165" s="13">
        <v>1314</v>
      </c>
      <c r="R165" s="12">
        <f t="shared" si="2"/>
        <v>1</v>
      </c>
    </row>
    <row r="166" spans="1:18" x14ac:dyDescent="0.15">
      <c r="A166" s="12">
        <v>64</v>
      </c>
      <c r="B166" s="12" t="s">
        <v>1554</v>
      </c>
      <c r="C166" s="12" t="s">
        <v>5981</v>
      </c>
      <c r="D166" s="12" t="s">
        <v>1553</v>
      </c>
      <c r="E166" s="12" t="s">
        <v>1554</v>
      </c>
      <c r="F166" s="12" t="s">
        <v>5983</v>
      </c>
      <c r="G166" s="12">
        <v>4</v>
      </c>
      <c r="H166" s="12" t="s">
        <v>5984</v>
      </c>
      <c r="I166" s="12" t="s">
        <v>5985</v>
      </c>
      <c r="J166" s="12">
        <v>1.0149999999999999</v>
      </c>
      <c r="K166" s="12">
        <v>0.996</v>
      </c>
      <c r="L166" s="12">
        <v>1.359</v>
      </c>
      <c r="M166" s="12">
        <v>1.123</v>
      </c>
      <c r="N166" s="13">
        <v>3544</v>
      </c>
      <c r="O166" s="13">
        <v>4331</v>
      </c>
      <c r="P166" s="13">
        <v>7875</v>
      </c>
      <c r="R166" s="12">
        <f t="shared" si="2"/>
        <v>1</v>
      </c>
    </row>
    <row r="167" spans="1:18" x14ac:dyDescent="0.15">
      <c r="A167" s="12">
        <v>65</v>
      </c>
      <c r="B167" s="12" t="s">
        <v>1565</v>
      </c>
      <c r="C167" s="12" t="s">
        <v>5981</v>
      </c>
      <c r="D167" s="12" t="s">
        <v>1564</v>
      </c>
      <c r="E167" s="12" t="s">
        <v>1565</v>
      </c>
      <c r="F167" s="12" t="s">
        <v>5983</v>
      </c>
      <c r="G167" s="12">
        <v>3</v>
      </c>
      <c r="H167" s="12" t="s">
        <v>5984</v>
      </c>
      <c r="I167" s="12" t="s">
        <v>5985</v>
      </c>
      <c r="J167" s="12">
        <v>2.6509999999999998</v>
      </c>
      <c r="K167" s="12">
        <v>2.6970000000000001</v>
      </c>
      <c r="L167" s="12">
        <v>2.9580000000000002</v>
      </c>
      <c r="M167" s="12">
        <v>2.7690000000000001</v>
      </c>
      <c r="N167" s="13">
        <v>6760</v>
      </c>
      <c r="O167" s="13">
        <v>7353</v>
      </c>
      <c r="P167" s="13">
        <v>14113</v>
      </c>
      <c r="R167" s="12">
        <f t="shared" si="2"/>
        <v>1</v>
      </c>
    </row>
    <row r="168" spans="1:18" x14ac:dyDescent="0.15">
      <c r="A168" s="12">
        <v>66</v>
      </c>
      <c r="B168" s="12" t="s">
        <v>1578</v>
      </c>
      <c r="C168" s="12" t="s">
        <v>5981</v>
      </c>
      <c r="D168" s="12" t="s">
        <v>6051</v>
      </c>
      <c r="E168" s="12" t="s">
        <v>1578</v>
      </c>
      <c r="F168" s="12" t="s">
        <v>5983</v>
      </c>
      <c r="G168" s="12">
        <v>3</v>
      </c>
      <c r="H168" s="12" t="s">
        <v>5984</v>
      </c>
      <c r="I168" s="12" t="s">
        <v>5985</v>
      </c>
      <c r="J168" s="12">
        <v>2.464</v>
      </c>
      <c r="K168" s="12">
        <v>2.2469999999999999</v>
      </c>
      <c r="L168" s="12">
        <v>2.9430000000000001</v>
      </c>
      <c r="M168" s="12">
        <v>2.5510000000000002</v>
      </c>
      <c r="N168" s="13">
        <v>6476</v>
      </c>
      <c r="O168" s="13">
        <v>8520</v>
      </c>
      <c r="P168" s="13">
        <v>14996</v>
      </c>
      <c r="R168" s="12">
        <f t="shared" si="2"/>
        <v>1</v>
      </c>
    </row>
    <row r="169" spans="1:18" x14ac:dyDescent="0.15">
      <c r="A169" s="12">
        <v>67</v>
      </c>
      <c r="B169" s="12" t="s">
        <v>1592</v>
      </c>
      <c r="C169" s="12" t="s">
        <v>5981</v>
      </c>
      <c r="D169" s="12" t="s">
        <v>6052</v>
      </c>
      <c r="E169" s="12" t="s">
        <v>1592</v>
      </c>
      <c r="F169" s="12" t="s">
        <v>5995</v>
      </c>
      <c r="G169" s="12">
        <v>3</v>
      </c>
      <c r="H169" s="12" t="s">
        <v>5984</v>
      </c>
      <c r="I169" s="12" t="s">
        <v>5985</v>
      </c>
      <c r="J169" s="12">
        <v>2.109</v>
      </c>
      <c r="K169" s="12">
        <v>2.5030000000000001</v>
      </c>
      <c r="L169" s="12">
        <v>3.319</v>
      </c>
      <c r="M169" s="12">
        <v>2.6440000000000001</v>
      </c>
      <c r="N169" s="13">
        <v>5914</v>
      </c>
      <c r="O169" s="13">
        <v>7893</v>
      </c>
      <c r="P169" s="13">
        <v>13807</v>
      </c>
      <c r="R169" s="12">
        <f t="shared" si="2"/>
        <v>1</v>
      </c>
    </row>
    <row r="170" spans="1:18" x14ac:dyDescent="0.15">
      <c r="A170" s="12">
        <v>68</v>
      </c>
      <c r="B170" s="12" t="s">
        <v>1616</v>
      </c>
      <c r="C170" s="12" t="s">
        <v>5981</v>
      </c>
      <c r="D170" s="12" t="s">
        <v>6053</v>
      </c>
      <c r="E170" s="12" t="s">
        <v>1616</v>
      </c>
      <c r="F170" s="12" t="s">
        <v>5995</v>
      </c>
      <c r="G170" s="12">
        <v>2</v>
      </c>
      <c r="H170" s="12" t="s">
        <v>5984</v>
      </c>
      <c r="I170" s="12" t="s">
        <v>5985</v>
      </c>
      <c r="J170" s="12">
        <v>4.8079999999999998</v>
      </c>
      <c r="K170" s="12">
        <v>4.782</v>
      </c>
      <c r="L170" s="12">
        <v>4.532</v>
      </c>
      <c r="M170" s="12">
        <v>4.7069999999999999</v>
      </c>
      <c r="N170" s="13">
        <v>3366</v>
      </c>
      <c r="O170" s="13">
        <v>5415</v>
      </c>
      <c r="P170" s="13">
        <v>8781</v>
      </c>
      <c r="R170" s="12">
        <f t="shared" si="2"/>
        <v>1</v>
      </c>
    </row>
    <row r="171" spans="1:18" x14ac:dyDescent="0.15">
      <c r="A171" s="12">
        <v>69</v>
      </c>
      <c r="B171" s="12" t="s">
        <v>1627</v>
      </c>
      <c r="C171" s="12" t="s">
        <v>5981</v>
      </c>
      <c r="D171" s="12" t="s">
        <v>1626</v>
      </c>
      <c r="E171" s="12" t="s">
        <v>1627</v>
      </c>
      <c r="F171" s="12" t="s">
        <v>5983</v>
      </c>
      <c r="G171" s="12">
        <v>4</v>
      </c>
      <c r="H171" s="12" t="s">
        <v>5984</v>
      </c>
      <c r="I171" s="12" t="s">
        <v>5985</v>
      </c>
      <c r="J171" s="12">
        <v>1.448</v>
      </c>
      <c r="K171" s="12">
        <v>1.2110000000000001</v>
      </c>
      <c r="L171" s="12">
        <v>1.1259999999999999</v>
      </c>
      <c r="M171" s="12">
        <v>1.262</v>
      </c>
      <c r="N171" s="12">
        <v>494</v>
      </c>
      <c r="O171" s="12">
        <v>565</v>
      </c>
      <c r="P171" s="13">
        <v>1059</v>
      </c>
      <c r="R171" s="12">
        <f t="shared" si="2"/>
        <v>1</v>
      </c>
    </row>
    <row r="172" spans="1:18" x14ac:dyDescent="0.15">
      <c r="A172" s="12">
        <v>70</v>
      </c>
      <c r="B172" s="12" t="s">
        <v>1630</v>
      </c>
      <c r="C172" s="12" t="s">
        <v>5981</v>
      </c>
      <c r="D172" s="12" t="s">
        <v>1629</v>
      </c>
      <c r="E172" s="12" t="s">
        <v>1630</v>
      </c>
      <c r="F172" s="12" t="s">
        <v>5991</v>
      </c>
      <c r="G172" s="12">
        <v>4</v>
      </c>
      <c r="H172" s="12" t="s">
        <v>5984</v>
      </c>
      <c r="I172" s="12" t="s">
        <v>5985</v>
      </c>
      <c r="J172" s="12">
        <v>1.804</v>
      </c>
      <c r="K172" s="12">
        <v>2.028</v>
      </c>
      <c r="L172" s="12">
        <v>1.87</v>
      </c>
      <c r="M172" s="12">
        <v>1.901</v>
      </c>
      <c r="N172" s="13">
        <v>18707</v>
      </c>
      <c r="O172" s="13">
        <v>25611</v>
      </c>
      <c r="P172" s="13">
        <v>44318</v>
      </c>
      <c r="R172" s="12">
        <f t="shared" si="2"/>
        <v>1</v>
      </c>
    </row>
    <row r="173" spans="1:18" x14ac:dyDescent="0.15">
      <c r="A173" s="12">
        <v>71</v>
      </c>
      <c r="B173" s="12" t="s">
        <v>1643</v>
      </c>
      <c r="C173" s="12" t="s">
        <v>5981</v>
      </c>
      <c r="D173" s="12" t="s">
        <v>1642</v>
      </c>
      <c r="E173" s="12" t="s">
        <v>1643</v>
      </c>
      <c r="F173" s="12" t="s">
        <v>5993</v>
      </c>
      <c r="G173" s="12">
        <v>4</v>
      </c>
      <c r="H173" s="12" t="s">
        <v>5984</v>
      </c>
      <c r="I173" s="12" t="s">
        <v>5985</v>
      </c>
      <c r="J173" s="12">
        <v>1.9259999999999999</v>
      </c>
      <c r="K173" s="12">
        <v>2.0670000000000002</v>
      </c>
      <c r="L173" s="12">
        <v>2.2839999999999998</v>
      </c>
      <c r="M173" s="12">
        <v>2.0920000000000001</v>
      </c>
      <c r="N173" s="13">
        <v>14804</v>
      </c>
      <c r="O173" s="13">
        <v>14805</v>
      </c>
      <c r="P173" s="13">
        <v>29609</v>
      </c>
      <c r="R173" s="12">
        <f t="shared" si="2"/>
        <v>1</v>
      </c>
    </row>
    <row r="174" spans="1:18" x14ac:dyDescent="0.15">
      <c r="A174" s="12">
        <v>72</v>
      </c>
      <c r="B174" s="12" t="s">
        <v>1648</v>
      </c>
      <c r="C174" s="12" t="s">
        <v>5981</v>
      </c>
      <c r="D174" s="12" t="s">
        <v>1647</v>
      </c>
      <c r="E174" s="12" t="s">
        <v>1648</v>
      </c>
      <c r="F174" s="12" t="s">
        <v>5983</v>
      </c>
      <c r="G174" s="12">
        <v>3</v>
      </c>
      <c r="H174" s="12" t="s">
        <v>5984</v>
      </c>
      <c r="I174" s="12" t="s">
        <v>5985</v>
      </c>
      <c r="J174" s="12">
        <v>2.359</v>
      </c>
      <c r="K174" s="12">
        <v>2.218</v>
      </c>
      <c r="L174" s="12">
        <v>2.7909999999999999</v>
      </c>
      <c r="M174" s="12">
        <v>2.456</v>
      </c>
      <c r="N174" s="13">
        <v>8141</v>
      </c>
      <c r="O174" s="13">
        <v>11432</v>
      </c>
      <c r="P174" s="13">
        <v>19573</v>
      </c>
      <c r="R174" s="12">
        <f t="shared" si="2"/>
        <v>1</v>
      </c>
    </row>
    <row r="175" spans="1:18" x14ac:dyDescent="0.15">
      <c r="A175" s="12">
        <v>73</v>
      </c>
      <c r="B175" s="12" t="s">
        <v>1654</v>
      </c>
      <c r="C175" s="12" t="s">
        <v>5981</v>
      </c>
      <c r="D175" s="12" t="s">
        <v>6054</v>
      </c>
      <c r="E175" s="12" t="s">
        <v>1654</v>
      </c>
      <c r="F175" s="12" t="s">
        <v>5995</v>
      </c>
      <c r="G175" s="12">
        <v>1</v>
      </c>
      <c r="H175" s="12" t="s">
        <v>5431</v>
      </c>
      <c r="I175" s="12" t="s">
        <v>5985</v>
      </c>
      <c r="J175" s="12">
        <v>4.6790000000000003</v>
      </c>
      <c r="K175" s="12">
        <v>5.242</v>
      </c>
      <c r="L175" s="12">
        <v>5.5220000000000002</v>
      </c>
      <c r="M175" s="12">
        <v>5.1479999999999997</v>
      </c>
      <c r="N175" s="13">
        <v>1208</v>
      </c>
      <c r="O175" s="13">
        <v>2267</v>
      </c>
      <c r="P175" s="13">
        <v>3475</v>
      </c>
      <c r="R175" s="12">
        <f t="shared" si="2"/>
        <v>1</v>
      </c>
    </row>
    <row r="176" spans="1:18" x14ac:dyDescent="0.15">
      <c r="A176" s="12">
        <v>74</v>
      </c>
      <c r="B176" s="12" t="s">
        <v>1661</v>
      </c>
      <c r="C176" s="12" t="s">
        <v>5981</v>
      </c>
      <c r="D176" s="12" t="s">
        <v>1660</v>
      </c>
      <c r="E176" s="12" t="s">
        <v>1661</v>
      </c>
      <c r="F176" s="12" t="s">
        <v>6055</v>
      </c>
      <c r="G176" s="12">
        <v>4</v>
      </c>
      <c r="H176" s="12" t="s">
        <v>5984</v>
      </c>
      <c r="I176" s="12" t="s">
        <v>5985</v>
      </c>
      <c r="J176" s="12">
        <v>1.3660000000000001</v>
      </c>
      <c r="K176" s="12">
        <v>1.6040000000000001</v>
      </c>
      <c r="L176" s="12">
        <v>1.409</v>
      </c>
      <c r="M176" s="12">
        <v>1.46</v>
      </c>
      <c r="N176" s="13">
        <v>2347</v>
      </c>
      <c r="O176" s="13">
        <v>2463</v>
      </c>
      <c r="P176" s="13">
        <v>4810</v>
      </c>
      <c r="R176" s="12">
        <f t="shared" si="2"/>
        <v>1</v>
      </c>
    </row>
    <row r="177" spans="1:18" x14ac:dyDescent="0.15">
      <c r="A177" s="12">
        <v>75</v>
      </c>
      <c r="B177" s="12" t="s">
        <v>1698</v>
      </c>
      <c r="C177" s="12" t="s">
        <v>5981</v>
      </c>
      <c r="D177" s="12" t="s">
        <v>1697</v>
      </c>
      <c r="E177" s="12" t="s">
        <v>1698</v>
      </c>
      <c r="F177" s="12" t="s">
        <v>6000</v>
      </c>
      <c r="G177" s="12">
        <v>1</v>
      </c>
      <c r="H177" s="12" t="s">
        <v>5431</v>
      </c>
      <c r="I177" s="12" t="s">
        <v>5985</v>
      </c>
      <c r="J177" s="12">
        <v>3.173</v>
      </c>
      <c r="K177" s="12">
        <v>2.9409999999999998</v>
      </c>
      <c r="L177" s="12">
        <v>3.5830000000000002</v>
      </c>
      <c r="M177" s="12">
        <v>3.2320000000000002</v>
      </c>
      <c r="N177" s="13">
        <v>13863</v>
      </c>
      <c r="O177" s="13">
        <v>15625</v>
      </c>
      <c r="P177" s="13">
        <v>29488</v>
      </c>
      <c r="R177" s="12">
        <f t="shared" si="2"/>
        <v>1</v>
      </c>
    </row>
    <row r="178" spans="1:18" x14ac:dyDescent="0.15">
      <c r="A178" s="12">
        <v>76</v>
      </c>
      <c r="B178" s="12" t="s">
        <v>1704</v>
      </c>
      <c r="C178" s="12" t="s">
        <v>5981</v>
      </c>
      <c r="D178" s="12" t="s">
        <v>6056</v>
      </c>
      <c r="E178" s="12" t="s">
        <v>1704</v>
      </c>
      <c r="F178" s="12" t="s">
        <v>5993</v>
      </c>
      <c r="G178" s="12">
        <v>2</v>
      </c>
      <c r="H178" s="12" t="s">
        <v>5984</v>
      </c>
      <c r="I178" s="12" t="s">
        <v>5985</v>
      </c>
      <c r="J178" s="12">
        <v>4.2110000000000003</v>
      </c>
      <c r="K178" s="12">
        <v>4.399</v>
      </c>
      <c r="L178" s="12">
        <v>4.101</v>
      </c>
      <c r="M178" s="12">
        <v>4.2370000000000001</v>
      </c>
      <c r="N178" s="13">
        <v>21189</v>
      </c>
      <c r="O178" s="13">
        <v>21944</v>
      </c>
      <c r="P178" s="13">
        <v>43133</v>
      </c>
      <c r="R178" s="12">
        <f t="shared" si="2"/>
        <v>1</v>
      </c>
    </row>
    <row r="179" spans="1:18" x14ac:dyDescent="0.15">
      <c r="A179" s="12">
        <v>77</v>
      </c>
      <c r="B179" s="12" t="s">
        <v>1741</v>
      </c>
      <c r="C179" s="12" t="s">
        <v>5981</v>
      </c>
      <c r="D179" s="12" t="s">
        <v>1740</v>
      </c>
      <c r="E179" s="12" t="s">
        <v>1741</v>
      </c>
      <c r="F179" s="12" t="s">
        <v>5983</v>
      </c>
      <c r="G179" s="12">
        <v>3</v>
      </c>
      <c r="H179" s="12" t="s">
        <v>5984</v>
      </c>
      <c r="I179" s="12" t="s">
        <v>5985</v>
      </c>
      <c r="J179" s="12">
        <v>2.0840000000000001</v>
      </c>
      <c r="K179" s="12">
        <v>2.21</v>
      </c>
      <c r="L179" s="12">
        <v>2.7810000000000001</v>
      </c>
      <c r="M179" s="12">
        <v>2.3580000000000001</v>
      </c>
      <c r="N179" s="13">
        <v>24843</v>
      </c>
      <c r="O179" s="13">
        <v>27209</v>
      </c>
      <c r="P179" s="13">
        <v>52052</v>
      </c>
      <c r="R179" s="12">
        <f t="shared" si="2"/>
        <v>1</v>
      </c>
    </row>
    <row r="180" spans="1:18" x14ac:dyDescent="0.15">
      <c r="A180" s="12">
        <v>78</v>
      </c>
      <c r="B180" s="12" t="s">
        <v>1748</v>
      </c>
      <c r="C180" s="12" t="s">
        <v>5981</v>
      </c>
      <c r="D180" s="12" t="s">
        <v>1747</v>
      </c>
      <c r="E180" s="12" t="s">
        <v>1748</v>
      </c>
      <c r="F180" s="12" t="s">
        <v>5983</v>
      </c>
      <c r="G180" s="12">
        <v>2</v>
      </c>
      <c r="H180" s="12" t="s">
        <v>5431</v>
      </c>
      <c r="I180" s="12" t="s">
        <v>5985</v>
      </c>
      <c r="J180" s="12">
        <v>3.0939999999999999</v>
      </c>
      <c r="K180" s="12">
        <v>3.4140000000000001</v>
      </c>
      <c r="L180" s="12">
        <v>4.0810000000000004</v>
      </c>
      <c r="M180" s="12">
        <v>3.53</v>
      </c>
      <c r="N180" s="13">
        <v>68731</v>
      </c>
      <c r="O180" s="13">
        <v>79492</v>
      </c>
      <c r="P180" s="13">
        <v>148223</v>
      </c>
      <c r="R180" s="12">
        <f t="shared" si="2"/>
        <v>1</v>
      </c>
    </row>
    <row r="181" spans="1:18" x14ac:dyDescent="0.15">
      <c r="A181" s="12">
        <v>79</v>
      </c>
      <c r="B181" s="12" t="s">
        <v>1758</v>
      </c>
      <c r="C181" s="12" t="s">
        <v>5981</v>
      </c>
      <c r="D181" s="12" t="s">
        <v>6057</v>
      </c>
      <c r="E181" s="12" t="s">
        <v>1758</v>
      </c>
      <c r="F181" s="12" t="s">
        <v>5991</v>
      </c>
      <c r="G181" s="12">
        <v>4</v>
      </c>
      <c r="H181" s="12" t="s">
        <v>5984</v>
      </c>
      <c r="I181" s="12" t="s">
        <v>5985</v>
      </c>
      <c r="J181" s="12">
        <v>1.99</v>
      </c>
      <c r="K181" s="12">
        <v>2.2400000000000002</v>
      </c>
      <c r="L181" s="12">
        <v>2.532</v>
      </c>
      <c r="M181" s="12">
        <v>2.254</v>
      </c>
      <c r="N181" s="13">
        <v>1915</v>
      </c>
      <c r="O181" s="13">
        <v>2641</v>
      </c>
      <c r="P181" s="13">
        <v>4556</v>
      </c>
      <c r="R181" s="12">
        <f t="shared" si="2"/>
        <v>1</v>
      </c>
    </row>
    <row r="182" spans="1:18" x14ac:dyDescent="0.15">
      <c r="A182" s="12">
        <v>80</v>
      </c>
      <c r="B182" s="12" t="s">
        <v>1778</v>
      </c>
      <c r="C182" s="12" t="s">
        <v>5981</v>
      </c>
      <c r="D182" s="12" t="s">
        <v>1777</v>
      </c>
      <c r="E182" s="12" t="s">
        <v>1778</v>
      </c>
      <c r="F182" s="12" t="s">
        <v>5983</v>
      </c>
      <c r="G182" s="12">
        <v>3</v>
      </c>
      <c r="H182" s="12" t="s">
        <v>5984</v>
      </c>
      <c r="I182" s="12" t="s">
        <v>5985</v>
      </c>
      <c r="J182" s="12">
        <v>1.9159999999999999</v>
      </c>
      <c r="K182" s="12">
        <v>1.9710000000000001</v>
      </c>
      <c r="L182" s="12">
        <v>2.0390000000000001</v>
      </c>
      <c r="M182" s="12">
        <v>1.9750000000000001</v>
      </c>
      <c r="N182" s="13">
        <v>5422</v>
      </c>
      <c r="O182" s="13">
        <v>5904</v>
      </c>
      <c r="P182" s="13">
        <v>11326</v>
      </c>
      <c r="R182" s="12">
        <f t="shared" si="2"/>
        <v>1</v>
      </c>
    </row>
    <row r="183" spans="1:18" x14ac:dyDescent="0.15">
      <c r="A183" s="12">
        <v>81</v>
      </c>
      <c r="B183" s="12" t="s">
        <v>1796</v>
      </c>
      <c r="C183" s="12" t="s">
        <v>5981</v>
      </c>
      <c r="D183" s="12" t="s">
        <v>1795</v>
      </c>
      <c r="E183" s="12" t="s">
        <v>1796</v>
      </c>
      <c r="F183" s="12" t="s">
        <v>5995</v>
      </c>
      <c r="G183" s="12">
        <v>4</v>
      </c>
      <c r="H183" s="12" t="s">
        <v>5984</v>
      </c>
      <c r="I183" s="12" t="s">
        <v>5985</v>
      </c>
      <c r="J183" s="12">
        <v>0.64100000000000001</v>
      </c>
      <c r="K183" s="12">
        <v>0.92500000000000004</v>
      </c>
      <c r="L183" s="12">
        <v>1.054</v>
      </c>
      <c r="M183" s="12">
        <v>0.873</v>
      </c>
      <c r="N183" s="12">
        <v>586</v>
      </c>
      <c r="O183" s="12">
        <v>629</v>
      </c>
      <c r="P183" s="13">
        <v>1215</v>
      </c>
      <c r="R183" s="12">
        <f t="shared" si="2"/>
        <v>1</v>
      </c>
    </row>
    <row r="184" spans="1:18" x14ac:dyDescent="0.15">
      <c r="A184" s="12">
        <v>82</v>
      </c>
      <c r="B184" s="12" t="s">
        <v>1802</v>
      </c>
      <c r="C184" s="12" t="s">
        <v>5981</v>
      </c>
      <c r="D184" s="12" t="s">
        <v>1801</v>
      </c>
      <c r="E184" s="12" t="s">
        <v>1802</v>
      </c>
      <c r="F184" s="12" t="s">
        <v>5993</v>
      </c>
      <c r="G184" s="12">
        <v>4</v>
      </c>
      <c r="H184" s="12" t="s">
        <v>5984</v>
      </c>
      <c r="I184" s="12" t="s">
        <v>5985</v>
      </c>
      <c r="J184" s="12">
        <v>0.80900000000000005</v>
      </c>
      <c r="K184" s="12">
        <v>0.67400000000000004</v>
      </c>
      <c r="L184" s="12">
        <v>0.78100000000000003</v>
      </c>
      <c r="M184" s="12">
        <v>0.755</v>
      </c>
      <c r="N184" s="13">
        <v>2799</v>
      </c>
      <c r="O184" s="13">
        <v>2759</v>
      </c>
      <c r="P184" s="13">
        <v>5558</v>
      </c>
      <c r="R184" s="12">
        <f t="shared" si="2"/>
        <v>1</v>
      </c>
    </row>
    <row r="185" spans="1:18" x14ac:dyDescent="0.15">
      <c r="A185" s="12">
        <v>83</v>
      </c>
      <c r="B185" s="12" t="s">
        <v>1808</v>
      </c>
      <c r="C185" s="12" t="s">
        <v>5981</v>
      </c>
      <c r="D185" s="12" t="s">
        <v>1807</v>
      </c>
      <c r="E185" s="12" t="s">
        <v>1808</v>
      </c>
      <c r="F185" s="12" t="s">
        <v>5983</v>
      </c>
      <c r="G185" s="12">
        <v>4</v>
      </c>
      <c r="H185" s="12" t="s">
        <v>5984</v>
      </c>
      <c r="I185" s="12" t="s">
        <v>5985</v>
      </c>
      <c r="J185" s="12">
        <v>0.71299999999999997</v>
      </c>
      <c r="K185" s="12">
        <v>0.67500000000000004</v>
      </c>
      <c r="L185" s="12">
        <v>0.76400000000000001</v>
      </c>
      <c r="M185" s="12">
        <v>0.71699999999999997</v>
      </c>
      <c r="N185" s="13">
        <v>8739</v>
      </c>
      <c r="O185" s="13">
        <v>9252</v>
      </c>
      <c r="P185" s="13">
        <v>17991</v>
      </c>
      <c r="R185" s="12">
        <f t="shared" si="2"/>
        <v>1</v>
      </c>
    </row>
    <row r="186" spans="1:18" x14ac:dyDescent="0.15">
      <c r="A186" s="12">
        <v>84</v>
      </c>
      <c r="B186" s="12" t="s">
        <v>1814</v>
      </c>
      <c r="C186" s="12" t="s">
        <v>5981</v>
      </c>
      <c r="D186" s="12" t="s">
        <v>1813</v>
      </c>
      <c r="E186" s="12" t="s">
        <v>1814</v>
      </c>
      <c r="F186" s="12" t="s">
        <v>5983</v>
      </c>
      <c r="G186" s="12">
        <v>4</v>
      </c>
      <c r="H186" s="12" t="s">
        <v>5984</v>
      </c>
      <c r="I186" s="12" t="s">
        <v>5985</v>
      </c>
      <c r="J186" s="12">
        <v>0.80200000000000005</v>
      </c>
      <c r="K186" s="12">
        <v>1.145</v>
      </c>
      <c r="L186" s="12">
        <v>1.179</v>
      </c>
      <c r="M186" s="12">
        <v>1.042</v>
      </c>
      <c r="N186" s="13">
        <v>10265</v>
      </c>
      <c r="O186" s="13">
        <v>11092</v>
      </c>
      <c r="P186" s="13">
        <v>21357</v>
      </c>
      <c r="R186" s="12">
        <f t="shared" si="2"/>
        <v>1</v>
      </c>
    </row>
    <row r="187" spans="1:18" x14ac:dyDescent="0.15">
      <c r="A187" s="12">
        <v>85</v>
      </c>
      <c r="B187" s="12" t="s">
        <v>1820</v>
      </c>
      <c r="C187" s="12" t="s">
        <v>5981</v>
      </c>
      <c r="D187" s="12" t="s">
        <v>1819</v>
      </c>
      <c r="E187" s="12" t="s">
        <v>1820</v>
      </c>
      <c r="F187" s="12" t="s">
        <v>5983</v>
      </c>
      <c r="G187" s="12">
        <v>4</v>
      </c>
      <c r="H187" s="12" t="s">
        <v>5984</v>
      </c>
      <c r="I187" s="12" t="s">
        <v>5985</v>
      </c>
      <c r="J187" s="12">
        <v>1.538</v>
      </c>
      <c r="K187" s="12">
        <v>1.8029999999999999</v>
      </c>
      <c r="L187" s="12">
        <v>1.9379999999999999</v>
      </c>
      <c r="M187" s="12">
        <v>1.76</v>
      </c>
      <c r="N187" s="13">
        <v>6346</v>
      </c>
      <c r="O187" s="13">
        <v>7422</v>
      </c>
      <c r="P187" s="13">
        <v>13768</v>
      </c>
      <c r="R187" s="12">
        <f t="shared" si="2"/>
        <v>1</v>
      </c>
    </row>
    <row r="188" spans="1:18" x14ac:dyDescent="0.15">
      <c r="A188" s="12">
        <v>86</v>
      </c>
      <c r="B188" s="12" t="s">
        <v>1826</v>
      </c>
      <c r="C188" s="12" t="s">
        <v>5981</v>
      </c>
      <c r="D188" s="12" t="s">
        <v>1825</v>
      </c>
      <c r="E188" s="12" t="s">
        <v>1826</v>
      </c>
      <c r="F188" s="12" t="s">
        <v>5995</v>
      </c>
      <c r="G188" s="12">
        <v>4</v>
      </c>
      <c r="H188" s="12" t="s">
        <v>5984</v>
      </c>
      <c r="I188" s="12" t="s">
        <v>5985</v>
      </c>
      <c r="J188" s="12">
        <v>0.83499999999999996</v>
      </c>
      <c r="K188" s="12">
        <v>1.1910000000000001</v>
      </c>
      <c r="L188" s="12">
        <v>1.9139999999999999</v>
      </c>
      <c r="M188" s="12">
        <v>1.3129999999999999</v>
      </c>
      <c r="N188" s="13">
        <v>8821</v>
      </c>
      <c r="O188" s="13">
        <v>13520</v>
      </c>
      <c r="P188" s="13">
        <v>22341</v>
      </c>
      <c r="R188" s="12">
        <f t="shared" si="2"/>
        <v>1</v>
      </c>
    </row>
    <row r="189" spans="1:18" x14ac:dyDescent="0.15">
      <c r="A189" s="12">
        <v>87</v>
      </c>
      <c r="B189" s="12" t="s">
        <v>1839</v>
      </c>
      <c r="C189" s="12" t="s">
        <v>5981</v>
      </c>
      <c r="D189" s="12" t="s">
        <v>1838</v>
      </c>
      <c r="E189" s="12" t="s">
        <v>1839</v>
      </c>
      <c r="F189" s="12" t="s">
        <v>5993</v>
      </c>
      <c r="G189" s="12">
        <v>4</v>
      </c>
      <c r="H189" s="12" t="s">
        <v>5984</v>
      </c>
      <c r="I189" s="12" t="s">
        <v>5985</v>
      </c>
      <c r="J189" s="12">
        <v>1.87</v>
      </c>
      <c r="K189" s="12">
        <v>1.704</v>
      </c>
      <c r="L189" s="12">
        <v>1.571</v>
      </c>
      <c r="M189" s="12">
        <v>1.7150000000000001</v>
      </c>
      <c r="N189" s="13">
        <v>12562</v>
      </c>
      <c r="O189" s="13">
        <v>13291</v>
      </c>
      <c r="P189" s="13">
        <v>25853</v>
      </c>
      <c r="R189" s="12">
        <f t="shared" si="2"/>
        <v>1</v>
      </c>
    </row>
    <row r="190" spans="1:18" x14ac:dyDescent="0.15">
      <c r="A190" s="12">
        <v>88</v>
      </c>
      <c r="B190" s="12" t="s">
        <v>1846</v>
      </c>
      <c r="C190" s="12" t="s">
        <v>5981</v>
      </c>
      <c r="D190" s="12" t="s">
        <v>6058</v>
      </c>
      <c r="E190" s="12" t="s">
        <v>1846</v>
      </c>
      <c r="F190" s="12" t="s">
        <v>5983</v>
      </c>
      <c r="G190" s="12">
        <v>4</v>
      </c>
      <c r="H190" s="12" t="s">
        <v>5984</v>
      </c>
      <c r="I190" s="12" t="s">
        <v>5985</v>
      </c>
      <c r="J190" s="12">
        <v>0.84899999999999998</v>
      </c>
      <c r="K190" s="12">
        <v>0.95799999999999996</v>
      </c>
      <c r="L190" s="12">
        <v>1.635</v>
      </c>
      <c r="M190" s="12">
        <v>1.147</v>
      </c>
      <c r="N190" s="12">
        <v>531</v>
      </c>
      <c r="O190" s="12">
        <v>986</v>
      </c>
      <c r="P190" s="13">
        <v>1517</v>
      </c>
      <c r="R190" s="12">
        <f t="shared" si="2"/>
        <v>1</v>
      </c>
    </row>
    <row r="191" spans="1:18" x14ac:dyDescent="0.15">
      <c r="A191" s="12">
        <v>89</v>
      </c>
      <c r="B191" s="12" t="s">
        <v>1851</v>
      </c>
      <c r="C191" s="12" t="s">
        <v>5981</v>
      </c>
      <c r="D191" s="12" t="s">
        <v>6059</v>
      </c>
      <c r="E191" s="12" t="s">
        <v>1851</v>
      </c>
      <c r="F191" s="12" t="s">
        <v>5983</v>
      </c>
      <c r="G191" s="12">
        <v>1</v>
      </c>
      <c r="H191" s="12" t="s">
        <v>5431</v>
      </c>
      <c r="I191" s="12" t="s">
        <v>5985</v>
      </c>
      <c r="J191" s="12">
        <v>4.7729999999999997</v>
      </c>
      <c r="K191" s="12">
        <v>6.1609999999999996</v>
      </c>
      <c r="L191" s="12">
        <v>7.44</v>
      </c>
      <c r="M191" s="12">
        <v>6.125</v>
      </c>
      <c r="N191" s="12">
        <v>907</v>
      </c>
      <c r="O191" s="13">
        <v>1564</v>
      </c>
      <c r="P191" s="13">
        <v>2471</v>
      </c>
      <c r="R191" s="12">
        <f t="shared" si="2"/>
        <v>1</v>
      </c>
    </row>
    <row r="192" spans="1:18" x14ac:dyDescent="0.15">
      <c r="A192" s="12">
        <v>90</v>
      </c>
      <c r="B192" s="12" t="s">
        <v>1876</v>
      </c>
      <c r="C192" s="12" t="s">
        <v>5981</v>
      </c>
      <c r="D192" s="12" t="s">
        <v>6060</v>
      </c>
      <c r="E192" s="12" t="s">
        <v>1876</v>
      </c>
      <c r="F192" s="12" t="s">
        <v>5983</v>
      </c>
      <c r="G192" s="12">
        <v>3</v>
      </c>
      <c r="H192" s="12" t="s">
        <v>5984</v>
      </c>
      <c r="I192" s="12" t="s">
        <v>5985</v>
      </c>
      <c r="J192" s="12">
        <v>2.5910000000000002</v>
      </c>
      <c r="K192" s="12">
        <v>2.5659999999999998</v>
      </c>
      <c r="L192" s="12">
        <v>2.673</v>
      </c>
      <c r="M192" s="12">
        <v>2.61</v>
      </c>
      <c r="N192" s="13">
        <v>4773</v>
      </c>
      <c r="O192" s="13">
        <v>5968</v>
      </c>
      <c r="P192" s="13">
        <v>10741</v>
      </c>
      <c r="R192" s="12">
        <f t="shared" si="2"/>
        <v>1</v>
      </c>
    </row>
    <row r="193" spans="1:18" x14ac:dyDescent="0.15">
      <c r="A193" s="12">
        <v>91</v>
      </c>
      <c r="B193" s="12" t="s">
        <v>1894</v>
      </c>
      <c r="C193" s="12" t="s">
        <v>5981</v>
      </c>
      <c r="D193" s="12" t="s">
        <v>1893</v>
      </c>
      <c r="E193" s="12" t="s">
        <v>1894</v>
      </c>
      <c r="F193" s="12" t="s">
        <v>5983</v>
      </c>
      <c r="G193" s="12">
        <v>3</v>
      </c>
      <c r="H193" s="12" t="s">
        <v>5984</v>
      </c>
      <c r="I193" s="12" t="s">
        <v>5985</v>
      </c>
      <c r="J193" s="12">
        <v>2.512</v>
      </c>
      <c r="K193" s="12">
        <v>2.617</v>
      </c>
      <c r="L193" s="12">
        <v>3.0760000000000001</v>
      </c>
      <c r="M193" s="12">
        <v>2.7349999999999999</v>
      </c>
      <c r="N193" s="13">
        <v>14250</v>
      </c>
      <c r="O193" s="13">
        <v>18838</v>
      </c>
      <c r="P193" s="13">
        <v>33088</v>
      </c>
      <c r="R193" s="12">
        <f t="shared" si="2"/>
        <v>1</v>
      </c>
    </row>
    <row r="194" spans="1:18" x14ac:dyDescent="0.15">
      <c r="A194" s="12">
        <v>92</v>
      </c>
      <c r="B194" s="12" t="s">
        <v>1901</v>
      </c>
      <c r="C194" s="12" t="s">
        <v>5981</v>
      </c>
      <c r="D194" s="12" t="s">
        <v>1900</v>
      </c>
      <c r="E194" s="12" t="s">
        <v>1901</v>
      </c>
      <c r="F194" s="12" t="s">
        <v>5995</v>
      </c>
      <c r="G194" s="12">
        <v>4</v>
      </c>
      <c r="H194" s="12" t="s">
        <v>5984</v>
      </c>
      <c r="I194" s="12" t="s">
        <v>5985</v>
      </c>
      <c r="J194" s="12">
        <v>0.73599999999999999</v>
      </c>
      <c r="K194" s="12">
        <v>0.76900000000000002</v>
      </c>
      <c r="L194" s="12">
        <v>0.86299999999999999</v>
      </c>
      <c r="M194" s="12">
        <v>0.78900000000000003</v>
      </c>
      <c r="N194" s="13">
        <v>3389</v>
      </c>
      <c r="O194" s="13">
        <v>3826</v>
      </c>
      <c r="P194" s="13">
        <v>7215</v>
      </c>
      <c r="R194" s="12">
        <f t="shared" si="2"/>
        <v>1</v>
      </c>
    </row>
    <row r="195" spans="1:18" x14ac:dyDescent="0.15">
      <c r="A195" s="12">
        <v>93</v>
      </c>
      <c r="B195" s="12" t="s">
        <v>1906</v>
      </c>
      <c r="C195" s="12" t="s">
        <v>5981</v>
      </c>
      <c r="D195" s="12" t="s">
        <v>6061</v>
      </c>
      <c r="E195" s="12" t="s">
        <v>1906</v>
      </c>
      <c r="F195" s="12" t="s">
        <v>6017</v>
      </c>
      <c r="G195" s="12">
        <v>2</v>
      </c>
      <c r="H195" s="12" t="s">
        <v>5984</v>
      </c>
      <c r="I195" s="12" t="s">
        <v>5985</v>
      </c>
      <c r="J195" s="12">
        <v>3.7890000000000001</v>
      </c>
      <c r="K195" s="12">
        <v>4.1509999999999998</v>
      </c>
      <c r="L195" s="12">
        <v>3.5169999999999999</v>
      </c>
      <c r="M195" s="12">
        <v>3.819</v>
      </c>
      <c r="N195" s="13">
        <v>6378</v>
      </c>
      <c r="O195" s="13">
        <v>7448</v>
      </c>
      <c r="P195" s="13">
        <v>13826</v>
      </c>
      <c r="R195" s="12">
        <f t="shared" ref="R195:R258" si="3">COUNTIF($B:$B,B195)</f>
        <v>1</v>
      </c>
    </row>
    <row r="196" spans="1:18" x14ac:dyDescent="0.15">
      <c r="A196" s="12">
        <v>94</v>
      </c>
      <c r="B196" s="12" t="s">
        <v>1911</v>
      </c>
      <c r="C196" s="12" t="s">
        <v>5981</v>
      </c>
      <c r="D196" s="12" t="s">
        <v>1910</v>
      </c>
      <c r="E196" s="12" t="s">
        <v>1911</v>
      </c>
      <c r="F196" s="12" t="s">
        <v>5983</v>
      </c>
      <c r="G196" s="12">
        <v>2</v>
      </c>
      <c r="H196" s="12" t="s">
        <v>5431</v>
      </c>
      <c r="I196" s="12" t="s">
        <v>5985</v>
      </c>
      <c r="J196" s="12">
        <v>3.5819999999999999</v>
      </c>
      <c r="K196" s="12">
        <v>4.2290000000000001</v>
      </c>
      <c r="L196" s="12">
        <v>4.0839999999999996</v>
      </c>
      <c r="M196" s="12">
        <v>3.9649999999999999</v>
      </c>
      <c r="N196" s="13">
        <v>75123</v>
      </c>
      <c r="O196" s="13">
        <v>81043</v>
      </c>
      <c r="P196" s="13">
        <v>156166</v>
      </c>
      <c r="R196" s="12">
        <f t="shared" si="3"/>
        <v>1</v>
      </c>
    </row>
    <row r="197" spans="1:18" x14ac:dyDescent="0.15">
      <c r="A197" s="12">
        <v>95</v>
      </c>
      <c r="B197" s="12" t="s">
        <v>1917</v>
      </c>
      <c r="C197" s="12" t="s">
        <v>5981</v>
      </c>
      <c r="D197" s="12" t="s">
        <v>1916</v>
      </c>
      <c r="E197" s="12" t="s">
        <v>1917</v>
      </c>
      <c r="F197" s="12" t="s">
        <v>5993</v>
      </c>
      <c r="G197" s="12">
        <v>2</v>
      </c>
      <c r="H197" s="12" t="s">
        <v>5984</v>
      </c>
      <c r="I197" s="12" t="s">
        <v>5985</v>
      </c>
      <c r="J197" s="12">
        <v>3.6709999999999998</v>
      </c>
      <c r="K197" s="12">
        <v>3.9089999999999998</v>
      </c>
      <c r="L197" s="12">
        <v>4.7839999999999998</v>
      </c>
      <c r="M197" s="12">
        <v>4.1210000000000004</v>
      </c>
      <c r="N197" s="13">
        <v>20621</v>
      </c>
      <c r="O197" s="13">
        <v>31707</v>
      </c>
      <c r="P197" s="13">
        <v>52328</v>
      </c>
      <c r="R197" s="12">
        <f t="shared" si="3"/>
        <v>1</v>
      </c>
    </row>
    <row r="198" spans="1:18" x14ac:dyDescent="0.15">
      <c r="A198" s="12">
        <v>96</v>
      </c>
      <c r="B198" s="12" t="s">
        <v>1923</v>
      </c>
      <c r="C198" s="12" t="s">
        <v>5981</v>
      </c>
      <c r="D198" s="12" t="s">
        <v>1922</v>
      </c>
      <c r="E198" s="12" t="s">
        <v>1923</v>
      </c>
      <c r="F198" s="12" t="s">
        <v>5983</v>
      </c>
      <c r="G198" s="12">
        <v>2</v>
      </c>
      <c r="H198" s="12" t="s">
        <v>5431</v>
      </c>
      <c r="I198" s="12" t="s">
        <v>5985</v>
      </c>
      <c r="J198" s="12">
        <v>3.41</v>
      </c>
      <c r="K198" s="12">
        <v>3.972</v>
      </c>
      <c r="L198" s="12">
        <v>3.4780000000000002</v>
      </c>
      <c r="M198" s="12">
        <v>3.62</v>
      </c>
      <c r="N198" s="13">
        <v>5647</v>
      </c>
      <c r="O198" s="13">
        <v>6548</v>
      </c>
      <c r="P198" s="13">
        <v>12195</v>
      </c>
      <c r="R198" s="12">
        <f t="shared" si="3"/>
        <v>1</v>
      </c>
    </row>
    <row r="199" spans="1:18" x14ac:dyDescent="0.15">
      <c r="A199" s="12">
        <v>97</v>
      </c>
      <c r="B199" s="12" t="s">
        <v>1930</v>
      </c>
      <c r="C199" s="12" t="s">
        <v>5981</v>
      </c>
      <c r="D199" s="12" t="s">
        <v>1929</v>
      </c>
      <c r="E199" s="12" t="s">
        <v>1930</v>
      </c>
      <c r="F199" s="12" t="s">
        <v>5983</v>
      </c>
      <c r="G199" s="12">
        <v>3</v>
      </c>
      <c r="H199" s="12" t="s">
        <v>5984</v>
      </c>
      <c r="I199" s="12" t="s">
        <v>5985</v>
      </c>
      <c r="J199" s="12">
        <v>1.64</v>
      </c>
      <c r="K199" s="12">
        <v>2.383</v>
      </c>
      <c r="L199" s="12">
        <v>2.2810000000000001</v>
      </c>
      <c r="M199" s="12">
        <v>2.101</v>
      </c>
      <c r="N199" s="13">
        <v>8949</v>
      </c>
      <c r="O199" s="13">
        <v>9643</v>
      </c>
      <c r="P199" s="13">
        <v>18592</v>
      </c>
      <c r="R199" s="12">
        <f t="shared" si="3"/>
        <v>1</v>
      </c>
    </row>
    <row r="200" spans="1:18" x14ac:dyDescent="0.15">
      <c r="A200" s="12">
        <v>98</v>
      </c>
      <c r="B200" s="12" t="s">
        <v>1937</v>
      </c>
      <c r="C200" s="12" t="s">
        <v>5981</v>
      </c>
      <c r="D200" s="12" t="s">
        <v>1936</v>
      </c>
      <c r="E200" s="12" t="s">
        <v>1937</v>
      </c>
      <c r="F200" s="12" t="s">
        <v>5983</v>
      </c>
      <c r="G200" s="12">
        <v>2</v>
      </c>
      <c r="H200" s="12" t="s">
        <v>5431</v>
      </c>
      <c r="I200" s="12" t="s">
        <v>5985</v>
      </c>
      <c r="J200" s="12">
        <v>3.4580000000000002</v>
      </c>
      <c r="K200" s="12">
        <v>3.891</v>
      </c>
      <c r="L200" s="12">
        <v>4.3460000000000001</v>
      </c>
      <c r="M200" s="12">
        <v>3.8980000000000001</v>
      </c>
      <c r="N200" s="13">
        <v>53860</v>
      </c>
      <c r="O200" s="13">
        <v>59146</v>
      </c>
      <c r="P200" s="13">
        <v>113006</v>
      </c>
      <c r="R200" s="12">
        <f t="shared" si="3"/>
        <v>1</v>
      </c>
    </row>
    <row r="201" spans="1:18" x14ac:dyDescent="0.15">
      <c r="A201" s="12">
        <v>1</v>
      </c>
      <c r="B201" s="12" t="s">
        <v>1944</v>
      </c>
      <c r="C201" s="12" t="s">
        <v>5981</v>
      </c>
      <c r="D201" s="12" t="s">
        <v>6062</v>
      </c>
      <c r="E201" s="12" t="s">
        <v>1944</v>
      </c>
      <c r="F201" s="12" t="s">
        <v>5995</v>
      </c>
      <c r="G201" s="12">
        <v>4</v>
      </c>
      <c r="H201" s="12" t="s">
        <v>5984</v>
      </c>
      <c r="I201" s="12" t="s">
        <v>5985</v>
      </c>
      <c r="J201" s="12">
        <v>1.3280000000000001</v>
      </c>
      <c r="K201" s="12">
        <v>1.1579999999999999</v>
      </c>
      <c r="L201" s="12">
        <v>1.2310000000000001</v>
      </c>
      <c r="M201" s="12">
        <v>1.2390000000000001</v>
      </c>
      <c r="N201" s="13">
        <v>2835</v>
      </c>
      <c r="O201" s="13">
        <v>2983</v>
      </c>
      <c r="P201" s="13">
        <v>5818</v>
      </c>
      <c r="R201" s="12">
        <f t="shared" si="3"/>
        <v>1</v>
      </c>
    </row>
    <row r="202" spans="1:18" x14ac:dyDescent="0.15">
      <c r="A202" s="12">
        <v>2</v>
      </c>
      <c r="B202" s="12" t="s">
        <v>1949</v>
      </c>
      <c r="C202" s="12" t="s">
        <v>5981</v>
      </c>
      <c r="D202" s="12" t="s">
        <v>1948</v>
      </c>
      <c r="E202" s="12" t="s">
        <v>1949</v>
      </c>
      <c r="F202" s="12" t="s">
        <v>5993</v>
      </c>
      <c r="G202" s="12">
        <v>2</v>
      </c>
      <c r="H202" s="12" t="s">
        <v>5431</v>
      </c>
      <c r="I202" s="12" t="s">
        <v>5985</v>
      </c>
      <c r="J202" s="12">
        <v>3.8330000000000002</v>
      </c>
      <c r="K202" s="12">
        <v>3.7890000000000001</v>
      </c>
      <c r="L202" s="12">
        <v>3.6829999999999998</v>
      </c>
      <c r="M202" s="12">
        <v>3.7679999999999998</v>
      </c>
      <c r="N202" s="13">
        <v>118255</v>
      </c>
      <c r="O202" s="13">
        <v>117927</v>
      </c>
      <c r="P202" s="13">
        <v>236182</v>
      </c>
      <c r="R202" s="12">
        <f t="shared" si="3"/>
        <v>1</v>
      </c>
    </row>
    <row r="203" spans="1:18" x14ac:dyDescent="0.15">
      <c r="A203" s="12">
        <v>3</v>
      </c>
      <c r="B203" s="12" t="s">
        <v>1955</v>
      </c>
      <c r="C203" s="12" t="s">
        <v>5981</v>
      </c>
      <c r="D203" s="12" t="s">
        <v>6063</v>
      </c>
      <c r="E203" s="12" t="s">
        <v>1955</v>
      </c>
      <c r="F203" s="12" t="s">
        <v>6017</v>
      </c>
      <c r="G203" s="12">
        <v>2</v>
      </c>
      <c r="H203" s="12" t="s">
        <v>5984</v>
      </c>
      <c r="I203" s="12" t="s">
        <v>5985</v>
      </c>
      <c r="J203" s="12">
        <v>4.0759999999999996</v>
      </c>
      <c r="K203" s="12">
        <v>4.0190000000000001</v>
      </c>
      <c r="L203" s="12">
        <v>4.2590000000000003</v>
      </c>
      <c r="M203" s="12">
        <v>4.1180000000000003</v>
      </c>
      <c r="N203" s="13">
        <v>25111</v>
      </c>
      <c r="O203" s="13">
        <v>40275</v>
      </c>
      <c r="P203" s="13">
        <v>65386</v>
      </c>
      <c r="R203" s="12">
        <f t="shared" si="3"/>
        <v>1</v>
      </c>
    </row>
    <row r="204" spans="1:18" x14ac:dyDescent="0.15">
      <c r="A204" s="12">
        <v>4</v>
      </c>
      <c r="B204" s="12" t="s">
        <v>1961</v>
      </c>
      <c r="C204" s="12" t="s">
        <v>5981</v>
      </c>
      <c r="D204" s="12" t="s">
        <v>1960</v>
      </c>
      <c r="E204" s="12" t="s">
        <v>1961</v>
      </c>
      <c r="F204" s="12" t="s">
        <v>5983</v>
      </c>
      <c r="G204" s="12">
        <v>3</v>
      </c>
      <c r="H204" s="12" t="s">
        <v>5984</v>
      </c>
      <c r="I204" s="12" t="s">
        <v>5985</v>
      </c>
      <c r="J204" s="12">
        <v>2.375</v>
      </c>
      <c r="K204" s="12">
        <v>2.4460000000000002</v>
      </c>
      <c r="L204" s="12">
        <v>2.5529999999999999</v>
      </c>
      <c r="M204" s="12">
        <v>2.4580000000000002</v>
      </c>
      <c r="N204" s="13">
        <v>16907</v>
      </c>
      <c r="O204" s="13">
        <v>17578</v>
      </c>
      <c r="P204" s="13">
        <v>34485</v>
      </c>
      <c r="R204" s="12">
        <f t="shared" si="3"/>
        <v>1</v>
      </c>
    </row>
    <row r="205" spans="1:18" x14ac:dyDescent="0.15">
      <c r="A205" s="12">
        <v>5</v>
      </c>
      <c r="B205" s="12" t="s">
        <v>1968</v>
      </c>
      <c r="C205" s="12" t="s">
        <v>5981</v>
      </c>
      <c r="D205" s="12" t="s">
        <v>1967</v>
      </c>
      <c r="E205" s="12" t="s">
        <v>1968</v>
      </c>
      <c r="F205" s="12" t="s">
        <v>5983</v>
      </c>
      <c r="G205" s="12">
        <v>2</v>
      </c>
      <c r="H205" s="12" t="s">
        <v>5431</v>
      </c>
      <c r="I205" s="12" t="s">
        <v>5985</v>
      </c>
      <c r="J205" s="12">
        <v>3.3929999999999998</v>
      </c>
      <c r="K205" s="12">
        <v>3.8559999999999999</v>
      </c>
      <c r="L205" s="12">
        <v>3.9529999999999998</v>
      </c>
      <c r="M205" s="12">
        <v>3.734</v>
      </c>
      <c r="N205" s="13">
        <v>6172</v>
      </c>
      <c r="O205" s="13">
        <v>7343</v>
      </c>
      <c r="P205" s="13">
        <v>13515</v>
      </c>
      <c r="R205" s="12">
        <f t="shared" si="3"/>
        <v>1</v>
      </c>
    </row>
    <row r="206" spans="1:18" x14ac:dyDescent="0.15">
      <c r="A206" s="12">
        <v>6</v>
      </c>
      <c r="B206" s="12" t="s">
        <v>1977</v>
      </c>
      <c r="C206" s="12" t="s">
        <v>5981</v>
      </c>
      <c r="D206" s="12" t="s">
        <v>6064</v>
      </c>
      <c r="E206" s="12" t="s">
        <v>1977</v>
      </c>
      <c r="F206" s="12" t="s">
        <v>5983</v>
      </c>
      <c r="G206" s="12">
        <v>1</v>
      </c>
      <c r="H206" s="12" t="s">
        <v>5431</v>
      </c>
      <c r="I206" s="12" t="s">
        <v>5985</v>
      </c>
      <c r="J206" s="12">
        <v>6.1079999999999997</v>
      </c>
      <c r="K206" s="12">
        <v>7.9820000000000002</v>
      </c>
      <c r="L206" s="12">
        <v>11.683</v>
      </c>
      <c r="M206" s="12">
        <v>8.5909999999999993</v>
      </c>
      <c r="N206" s="13">
        <v>19867</v>
      </c>
      <c r="O206" s="13">
        <v>27444</v>
      </c>
      <c r="P206" s="13">
        <v>47311</v>
      </c>
      <c r="R206" s="12">
        <f t="shared" si="3"/>
        <v>1</v>
      </c>
    </row>
    <row r="207" spans="1:18" x14ac:dyDescent="0.15">
      <c r="A207" s="12">
        <v>7</v>
      </c>
      <c r="B207" s="12" t="s">
        <v>1983</v>
      </c>
      <c r="C207" s="12" t="s">
        <v>5981</v>
      </c>
      <c r="D207" s="12" t="s">
        <v>1982</v>
      </c>
      <c r="E207" s="12" t="s">
        <v>1983</v>
      </c>
      <c r="F207" s="12" t="s">
        <v>5983</v>
      </c>
      <c r="G207" s="12">
        <v>2</v>
      </c>
      <c r="H207" s="12" t="s">
        <v>5984</v>
      </c>
      <c r="I207" s="12" t="s">
        <v>5985</v>
      </c>
      <c r="J207" s="12">
        <v>2.3740000000000001</v>
      </c>
      <c r="K207" s="12">
        <v>2.5960000000000001</v>
      </c>
      <c r="L207" s="12">
        <v>4.4640000000000004</v>
      </c>
      <c r="M207" s="12">
        <v>3.145</v>
      </c>
      <c r="N207" s="13">
        <v>2639</v>
      </c>
      <c r="O207" s="13">
        <v>3053</v>
      </c>
      <c r="P207" s="13">
        <v>5692</v>
      </c>
      <c r="R207" s="12">
        <f t="shared" si="3"/>
        <v>1</v>
      </c>
    </row>
    <row r="208" spans="1:18" x14ac:dyDescent="0.15">
      <c r="A208" s="12">
        <v>8</v>
      </c>
      <c r="B208" s="12" t="s">
        <v>1990</v>
      </c>
      <c r="C208" s="12" t="s">
        <v>5981</v>
      </c>
      <c r="D208" s="12" t="s">
        <v>6065</v>
      </c>
      <c r="E208" s="12" t="s">
        <v>1990</v>
      </c>
      <c r="F208" s="12" t="s">
        <v>5983</v>
      </c>
      <c r="G208" s="12">
        <v>3</v>
      </c>
      <c r="H208" s="12" t="s">
        <v>5984</v>
      </c>
      <c r="I208" s="12" t="s">
        <v>5985</v>
      </c>
      <c r="J208" s="12">
        <v>2.94</v>
      </c>
      <c r="K208" s="12">
        <v>2.9550000000000001</v>
      </c>
      <c r="L208" s="12">
        <v>3.03</v>
      </c>
      <c r="M208" s="12">
        <v>2.9750000000000001</v>
      </c>
      <c r="N208" s="13">
        <v>1878</v>
      </c>
      <c r="O208" s="13">
        <v>2306</v>
      </c>
      <c r="P208" s="13">
        <v>4184</v>
      </c>
      <c r="R208" s="12">
        <f t="shared" si="3"/>
        <v>1</v>
      </c>
    </row>
    <row r="209" spans="1:18" x14ac:dyDescent="0.15">
      <c r="A209" s="12">
        <v>9</v>
      </c>
      <c r="B209" s="12" t="s">
        <v>1996</v>
      </c>
      <c r="C209" s="12" t="s">
        <v>5981</v>
      </c>
      <c r="D209" s="12" t="s">
        <v>6066</v>
      </c>
      <c r="E209" s="12" t="s">
        <v>1996</v>
      </c>
      <c r="F209" s="12" t="s">
        <v>5993</v>
      </c>
      <c r="G209" s="12">
        <v>4</v>
      </c>
      <c r="H209" s="12" t="s">
        <v>5984</v>
      </c>
      <c r="I209" s="12" t="s">
        <v>5985</v>
      </c>
      <c r="J209" s="12">
        <v>1.4690000000000001</v>
      </c>
      <c r="K209" s="12">
        <v>1.369</v>
      </c>
      <c r="L209" s="12">
        <v>1.284</v>
      </c>
      <c r="M209" s="12">
        <v>1.3740000000000001</v>
      </c>
      <c r="N209" s="13">
        <v>9933</v>
      </c>
      <c r="O209" s="13">
        <v>10738</v>
      </c>
      <c r="P209" s="13">
        <v>20671</v>
      </c>
      <c r="R209" s="12">
        <f t="shared" si="3"/>
        <v>1</v>
      </c>
    </row>
    <row r="210" spans="1:18" x14ac:dyDescent="0.15">
      <c r="A210" s="12">
        <v>10</v>
      </c>
      <c r="B210" s="12" t="s">
        <v>2006</v>
      </c>
      <c r="C210" s="12" t="s">
        <v>5981</v>
      </c>
      <c r="D210" s="12" t="s">
        <v>6067</v>
      </c>
      <c r="E210" s="12" t="s">
        <v>2006</v>
      </c>
      <c r="F210" s="12" t="s">
        <v>5983</v>
      </c>
      <c r="G210" s="12">
        <v>4</v>
      </c>
      <c r="H210" s="12" t="s">
        <v>5984</v>
      </c>
      <c r="I210" s="12" t="s">
        <v>5985</v>
      </c>
      <c r="J210" s="12">
        <v>1.4970000000000001</v>
      </c>
      <c r="K210" s="12">
        <v>1.661</v>
      </c>
      <c r="L210" s="12">
        <v>1.7789999999999999</v>
      </c>
      <c r="M210" s="12">
        <v>1.6459999999999999</v>
      </c>
      <c r="N210" s="13">
        <v>2942</v>
      </c>
      <c r="O210" s="13">
        <v>3337</v>
      </c>
      <c r="P210" s="13">
        <v>6279</v>
      </c>
      <c r="R210" s="12">
        <f t="shared" si="3"/>
        <v>1</v>
      </c>
    </row>
    <row r="211" spans="1:18" x14ac:dyDescent="0.15">
      <c r="A211" s="12">
        <v>11</v>
      </c>
      <c r="B211" s="12" t="s">
        <v>2012</v>
      </c>
      <c r="C211" s="12" t="s">
        <v>5981</v>
      </c>
      <c r="D211" s="12" t="s">
        <v>2011</v>
      </c>
      <c r="E211" s="12" t="s">
        <v>2012</v>
      </c>
      <c r="F211" s="12" t="s">
        <v>5995</v>
      </c>
      <c r="G211" s="12">
        <v>3</v>
      </c>
      <c r="H211" s="12" t="s">
        <v>5984</v>
      </c>
      <c r="I211" s="12" t="s">
        <v>5985</v>
      </c>
      <c r="J211" s="12">
        <v>1.7130000000000001</v>
      </c>
      <c r="K211" s="12">
        <v>1.851</v>
      </c>
      <c r="L211" s="12">
        <v>2.3130000000000002</v>
      </c>
      <c r="M211" s="12">
        <v>1.9590000000000001</v>
      </c>
      <c r="N211" s="13">
        <v>3572</v>
      </c>
      <c r="O211" s="13">
        <v>4358</v>
      </c>
      <c r="P211" s="13">
        <v>7930</v>
      </c>
      <c r="R211" s="12">
        <f t="shared" si="3"/>
        <v>1</v>
      </c>
    </row>
    <row r="212" spans="1:18" x14ac:dyDescent="0.15">
      <c r="A212" s="12">
        <v>12</v>
      </c>
      <c r="B212" s="12" t="s">
        <v>2018</v>
      </c>
      <c r="C212" s="12" t="s">
        <v>5981</v>
      </c>
      <c r="D212" s="12" t="s">
        <v>6068</v>
      </c>
      <c r="E212" s="12" t="s">
        <v>2018</v>
      </c>
      <c r="F212" s="12" t="s">
        <v>5983</v>
      </c>
      <c r="G212" s="12">
        <v>3</v>
      </c>
      <c r="H212" s="12" t="s">
        <v>5984</v>
      </c>
      <c r="I212" s="12" t="s">
        <v>5985</v>
      </c>
      <c r="J212" s="12">
        <v>1.617</v>
      </c>
      <c r="K212" s="12">
        <v>2.0819999999999999</v>
      </c>
      <c r="L212" s="12">
        <v>2.1560000000000001</v>
      </c>
      <c r="M212" s="12">
        <v>1.952</v>
      </c>
      <c r="N212" s="13">
        <v>1291</v>
      </c>
      <c r="O212" s="13">
        <v>1744</v>
      </c>
      <c r="P212" s="13">
        <v>3035</v>
      </c>
      <c r="R212" s="12">
        <f t="shared" si="3"/>
        <v>1</v>
      </c>
    </row>
    <row r="213" spans="1:18" x14ac:dyDescent="0.15">
      <c r="A213" s="12">
        <v>13</v>
      </c>
      <c r="B213" s="12" t="s">
        <v>2023</v>
      </c>
      <c r="C213" s="12" t="s">
        <v>5981</v>
      </c>
      <c r="D213" s="12" t="s">
        <v>2022</v>
      </c>
      <c r="E213" s="12" t="s">
        <v>2023</v>
      </c>
      <c r="F213" s="12" t="s">
        <v>5983</v>
      </c>
      <c r="G213" s="12">
        <v>2</v>
      </c>
      <c r="H213" s="12" t="s">
        <v>5984</v>
      </c>
      <c r="I213" s="12" t="s">
        <v>5985</v>
      </c>
      <c r="J213" s="12">
        <v>2.3290000000000002</v>
      </c>
      <c r="K213" s="12">
        <v>3.129</v>
      </c>
      <c r="L213" s="12">
        <v>3.714</v>
      </c>
      <c r="M213" s="12">
        <v>3.0569999999999999</v>
      </c>
      <c r="N213" s="13">
        <v>20291</v>
      </c>
      <c r="O213" s="13">
        <v>25642</v>
      </c>
      <c r="P213" s="13">
        <v>45933</v>
      </c>
      <c r="R213" s="12">
        <f t="shared" si="3"/>
        <v>1</v>
      </c>
    </row>
    <row r="214" spans="1:18" x14ac:dyDescent="0.15">
      <c r="A214" s="12">
        <v>14</v>
      </c>
      <c r="B214" s="12" t="s">
        <v>2038</v>
      </c>
      <c r="C214" s="12" t="s">
        <v>5981</v>
      </c>
      <c r="D214" s="12" t="s">
        <v>2037</v>
      </c>
      <c r="E214" s="12" t="s">
        <v>2038</v>
      </c>
      <c r="F214" s="12" t="s">
        <v>5983</v>
      </c>
      <c r="G214" s="12">
        <v>2</v>
      </c>
      <c r="H214" s="12" t="s">
        <v>5431</v>
      </c>
      <c r="I214" s="12" t="s">
        <v>5985</v>
      </c>
      <c r="J214" s="12">
        <v>4.601</v>
      </c>
      <c r="K214" s="12">
        <v>4.9080000000000004</v>
      </c>
      <c r="L214" s="12">
        <v>5.1280000000000001</v>
      </c>
      <c r="M214" s="12">
        <v>4.8789999999999996</v>
      </c>
      <c r="N214" s="13">
        <v>54408</v>
      </c>
      <c r="O214" s="13">
        <v>61516</v>
      </c>
      <c r="P214" s="13">
        <v>115924</v>
      </c>
      <c r="R214" s="12">
        <f t="shared" si="3"/>
        <v>1</v>
      </c>
    </row>
    <row r="215" spans="1:18" x14ac:dyDescent="0.15">
      <c r="A215" s="12">
        <v>15</v>
      </c>
      <c r="B215" s="12" t="s">
        <v>2047</v>
      </c>
      <c r="C215" s="12" t="s">
        <v>5981</v>
      </c>
      <c r="D215" s="12" t="s">
        <v>2046</v>
      </c>
      <c r="E215" s="12" t="s">
        <v>2047</v>
      </c>
      <c r="F215" s="12" t="s">
        <v>5995</v>
      </c>
      <c r="G215" s="12">
        <v>4</v>
      </c>
      <c r="H215" s="12" t="s">
        <v>5984</v>
      </c>
      <c r="I215" s="12" t="s">
        <v>5985</v>
      </c>
      <c r="J215" s="12">
        <v>1.052</v>
      </c>
      <c r="K215" s="12">
        <v>1.2529999999999999</v>
      </c>
      <c r="L215" s="12">
        <v>1.325</v>
      </c>
      <c r="M215" s="12">
        <v>1.21</v>
      </c>
      <c r="N215" s="13">
        <v>9251</v>
      </c>
      <c r="O215" s="13">
        <v>9924</v>
      </c>
      <c r="P215" s="13">
        <v>19175</v>
      </c>
      <c r="R215" s="12">
        <f t="shared" si="3"/>
        <v>1</v>
      </c>
    </row>
    <row r="216" spans="1:18" x14ac:dyDescent="0.15">
      <c r="A216" s="12">
        <v>16</v>
      </c>
      <c r="B216" s="12" t="s">
        <v>2053</v>
      </c>
      <c r="C216" s="12" t="s">
        <v>5981</v>
      </c>
      <c r="D216" s="12" t="s">
        <v>2052</v>
      </c>
      <c r="E216" s="12" t="s">
        <v>2053</v>
      </c>
      <c r="F216" s="12" t="s">
        <v>5983</v>
      </c>
      <c r="G216" s="12">
        <v>3</v>
      </c>
      <c r="H216" s="12" t="s">
        <v>5984</v>
      </c>
      <c r="I216" s="12" t="s">
        <v>5985</v>
      </c>
      <c r="J216" s="12">
        <v>2.2090000000000001</v>
      </c>
      <c r="K216" s="12">
        <v>2.601</v>
      </c>
      <c r="L216" s="12">
        <v>2.496</v>
      </c>
      <c r="M216" s="12">
        <v>2.4350000000000001</v>
      </c>
      <c r="N216" s="13">
        <v>25357</v>
      </c>
      <c r="O216" s="13">
        <v>30520</v>
      </c>
      <c r="P216" s="13">
        <v>55877</v>
      </c>
      <c r="R216" s="12">
        <f t="shared" si="3"/>
        <v>1</v>
      </c>
    </row>
    <row r="217" spans="1:18" x14ac:dyDescent="0.15">
      <c r="A217" s="12">
        <v>17</v>
      </c>
      <c r="B217" s="12" t="s">
        <v>2059</v>
      </c>
      <c r="C217" s="12" t="s">
        <v>5981</v>
      </c>
      <c r="D217" s="12" t="s">
        <v>2058</v>
      </c>
      <c r="E217" s="12" t="s">
        <v>2059</v>
      </c>
      <c r="F217" s="12" t="s">
        <v>5983</v>
      </c>
      <c r="G217" s="12">
        <v>2</v>
      </c>
      <c r="H217" s="12" t="s">
        <v>5431</v>
      </c>
      <c r="I217" s="12" t="s">
        <v>5985</v>
      </c>
      <c r="J217" s="12">
        <v>4.8319999999999999</v>
      </c>
      <c r="K217" s="12">
        <v>4.3049999999999997</v>
      </c>
      <c r="L217" s="12">
        <v>5.524</v>
      </c>
      <c r="M217" s="12">
        <v>4.8869999999999996</v>
      </c>
      <c r="N217" s="13">
        <v>25329</v>
      </c>
      <c r="O217" s="13">
        <v>31734</v>
      </c>
      <c r="P217" s="13">
        <v>57063</v>
      </c>
      <c r="R217" s="12">
        <f t="shared" si="3"/>
        <v>1</v>
      </c>
    </row>
    <row r="218" spans="1:18" x14ac:dyDescent="0.15">
      <c r="A218" s="12">
        <v>18</v>
      </c>
      <c r="B218" s="12" t="s">
        <v>2065</v>
      </c>
      <c r="C218" s="12" t="s">
        <v>5981</v>
      </c>
      <c r="D218" s="12" t="s">
        <v>2064</v>
      </c>
      <c r="E218" s="12" t="s">
        <v>2065</v>
      </c>
      <c r="F218" s="12" t="s">
        <v>5983</v>
      </c>
      <c r="G218" s="12">
        <v>2</v>
      </c>
      <c r="H218" s="12" t="s">
        <v>5984</v>
      </c>
      <c r="I218" s="12" t="s">
        <v>5985</v>
      </c>
      <c r="J218" s="12">
        <v>2.8839999999999999</v>
      </c>
      <c r="K218" s="12">
        <v>3.57</v>
      </c>
      <c r="L218" s="12">
        <v>4.1340000000000003</v>
      </c>
      <c r="M218" s="12">
        <v>3.5289999999999999</v>
      </c>
      <c r="N218" s="13">
        <v>11007</v>
      </c>
      <c r="O218" s="13">
        <v>13442</v>
      </c>
      <c r="P218" s="13">
        <v>24449</v>
      </c>
      <c r="R218" s="12">
        <f t="shared" si="3"/>
        <v>1</v>
      </c>
    </row>
    <row r="219" spans="1:18" x14ac:dyDescent="0.15">
      <c r="A219" s="12">
        <v>19</v>
      </c>
      <c r="B219" s="12" t="s">
        <v>2080</v>
      </c>
      <c r="C219" s="12" t="s">
        <v>5981</v>
      </c>
      <c r="D219" s="12" t="s">
        <v>2079</v>
      </c>
      <c r="E219" s="12" t="s">
        <v>2080</v>
      </c>
      <c r="F219" s="12" t="s">
        <v>5983</v>
      </c>
      <c r="G219" s="12">
        <v>2</v>
      </c>
      <c r="H219" s="12" t="s">
        <v>5431</v>
      </c>
      <c r="I219" s="12" t="s">
        <v>5985</v>
      </c>
      <c r="J219" s="12">
        <v>4.7469999999999999</v>
      </c>
      <c r="K219" s="12">
        <v>5.0890000000000004</v>
      </c>
      <c r="L219" s="12">
        <v>5.8390000000000004</v>
      </c>
      <c r="M219" s="12">
        <v>5.2249999999999996</v>
      </c>
      <c r="N219" s="13">
        <v>18877</v>
      </c>
      <c r="O219" s="13">
        <v>23287</v>
      </c>
      <c r="P219" s="13">
        <v>42164</v>
      </c>
      <c r="R219" s="12">
        <f t="shared" si="3"/>
        <v>1</v>
      </c>
    </row>
    <row r="220" spans="1:18" x14ac:dyDescent="0.15">
      <c r="A220" s="12">
        <v>20</v>
      </c>
      <c r="B220" s="12" t="s">
        <v>2094</v>
      </c>
      <c r="C220" s="12" t="s">
        <v>5981</v>
      </c>
      <c r="D220" s="12" t="s">
        <v>6069</v>
      </c>
      <c r="E220" s="12" t="s">
        <v>2094</v>
      </c>
      <c r="F220" s="12" t="s">
        <v>5983</v>
      </c>
      <c r="G220" s="12">
        <v>4</v>
      </c>
      <c r="H220" s="12" t="s">
        <v>5984</v>
      </c>
      <c r="I220" s="12" t="s">
        <v>5985</v>
      </c>
      <c r="J220" s="12">
        <v>1.2390000000000001</v>
      </c>
      <c r="K220" s="12">
        <v>1.7869999999999999</v>
      </c>
      <c r="L220" s="12">
        <v>1.6140000000000001</v>
      </c>
      <c r="M220" s="12">
        <v>1.5469999999999999</v>
      </c>
      <c r="N220" s="13">
        <v>4254</v>
      </c>
      <c r="O220" s="13">
        <v>4131</v>
      </c>
      <c r="P220" s="13">
        <v>8385</v>
      </c>
      <c r="R220" s="12">
        <f t="shared" si="3"/>
        <v>1</v>
      </c>
    </row>
    <row r="221" spans="1:18" x14ac:dyDescent="0.15">
      <c r="A221" s="12">
        <v>21</v>
      </c>
      <c r="B221" s="12" t="s">
        <v>2099</v>
      </c>
      <c r="C221" s="12" t="s">
        <v>5981</v>
      </c>
      <c r="D221" s="12" t="s">
        <v>6070</v>
      </c>
      <c r="E221" s="12" t="s">
        <v>2099</v>
      </c>
      <c r="F221" s="12" t="s">
        <v>5983</v>
      </c>
      <c r="G221" s="12">
        <v>3</v>
      </c>
      <c r="H221" s="12" t="s">
        <v>5984</v>
      </c>
      <c r="I221" s="12" t="s">
        <v>5985</v>
      </c>
      <c r="J221" s="12">
        <v>2.2909999999999999</v>
      </c>
      <c r="K221" s="12">
        <v>2.6269999999999998</v>
      </c>
      <c r="L221" s="12">
        <v>2.7290000000000001</v>
      </c>
      <c r="M221" s="12">
        <v>2.5489999999999999</v>
      </c>
      <c r="N221" s="13">
        <v>5269</v>
      </c>
      <c r="O221" s="13">
        <v>7148</v>
      </c>
      <c r="P221" s="13">
        <v>12417</v>
      </c>
      <c r="R221" s="12">
        <f t="shared" si="3"/>
        <v>1</v>
      </c>
    </row>
    <row r="222" spans="1:18" x14ac:dyDescent="0.15">
      <c r="A222" s="12">
        <v>22</v>
      </c>
      <c r="B222" s="12" t="s">
        <v>2105</v>
      </c>
      <c r="C222" s="12" t="s">
        <v>5981</v>
      </c>
      <c r="D222" s="12" t="s">
        <v>6071</v>
      </c>
      <c r="E222" s="12" t="s">
        <v>2105</v>
      </c>
      <c r="F222" s="12" t="s">
        <v>5983</v>
      </c>
      <c r="G222" s="12">
        <v>4</v>
      </c>
      <c r="H222" s="12" t="s">
        <v>5984</v>
      </c>
      <c r="I222" s="12" t="s">
        <v>5985</v>
      </c>
      <c r="J222" s="12">
        <v>0</v>
      </c>
      <c r="K222" s="12">
        <v>1.5209999999999999</v>
      </c>
      <c r="L222" s="12">
        <v>1.7470000000000001</v>
      </c>
      <c r="M222" s="12">
        <v>1.6339999999999999</v>
      </c>
      <c r="N222" s="12">
        <v>627</v>
      </c>
      <c r="O222" s="13">
        <v>1068</v>
      </c>
      <c r="P222" s="13">
        <v>1695</v>
      </c>
      <c r="R222" s="12">
        <f t="shared" si="3"/>
        <v>1</v>
      </c>
    </row>
    <row r="223" spans="1:18" x14ac:dyDescent="0.15">
      <c r="A223" s="12">
        <v>23</v>
      </c>
      <c r="B223" s="12" t="s">
        <v>2111</v>
      </c>
      <c r="C223" s="12" t="s">
        <v>5981</v>
      </c>
      <c r="D223" s="12" t="s">
        <v>6072</v>
      </c>
      <c r="E223" s="12" t="s">
        <v>2111</v>
      </c>
      <c r="F223" s="12" t="s">
        <v>5983</v>
      </c>
      <c r="G223" s="12">
        <v>2</v>
      </c>
      <c r="H223" s="12" t="s">
        <v>5984</v>
      </c>
      <c r="I223" s="12" t="s">
        <v>5985</v>
      </c>
      <c r="J223" s="12">
        <v>1.712</v>
      </c>
      <c r="K223" s="12">
        <v>2.6429999999999998</v>
      </c>
      <c r="L223" s="12">
        <v>2.8090000000000002</v>
      </c>
      <c r="M223" s="12">
        <v>2.3879999999999999</v>
      </c>
      <c r="N223" s="12">
        <v>776</v>
      </c>
      <c r="O223" s="12">
        <v>959</v>
      </c>
      <c r="P223" s="13">
        <v>1735</v>
      </c>
      <c r="R223" s="12">
        <f t="shared" si="3"/>
        <v>1</v>
      </c>
    </row>
    <row r="224" spans="1:18" x14ac:dyDescent="0.15">
      <c r="A224" s="12">
        <v>24</v>
      </c>
      <c r="B224" s="12" t="s">
        <v>2117</v>
      </c>
      <c r="C224" s="12" t="s">
        <v>5981</v>
      </c>
      <c r="D224" s="12" t="s">
        <v>6073</v>
      </c>
      <c r="E224" s="12" t="s">
        <v>2117</v>
      </c>
      <c r="F224" s="12" t="s">
        <v>5983</v>
      </c>
      <c r="G224" s="12">
        <v>3</v>
      </c>
      <c r="H224" s="12" t="s">
        <v>5984</v>
      </c>
      <c r="I224" s="12" t="s">
        <v>5985</v>
      </c>
      <c r="J224" s="12">
        <v>1.4710000000000001</v>
      </c>
      <c r="K224" s="12">
        <v>1.478</v>
      </c>
      <c r="L224" s="12">
        <v>1.7010000000000001</v>
      </c>
      <c r="M224" s="12">
        <v>1.55</v>
      </c>
      <c r="N224" s="12">
        <v>484</v>
      </c>
      <c r="O224" s="12">
        <v>611</v>
      </c>
      <c r="P224" s="13">
        <v>1095</v>
      </c>
      <c r="R224" s="12">
        <f t="shared" si="3"/>
        <v>1</v>
      </c>
    </row>
    <row r="225" spans="1:18" x14ac:dyDescent="0.15">
      <c r="A225" s="12">
        <v>25</v>
      </c>
      <c r="B225" s="12" t="s">
        <v>2134</v>
      </c>
      <c r="C225" s="12" t="s">
        <v>5981</v>
      </c>
      <c r="D225" s="12" t="s">
        <v>2133</v>
      </c>
      <c r="E225" s="12" t="s">
        <v>2134</v>
      </c>
      <c r="F225" s="12" t="s">
        <v>5983</v>
      </c>
      <c r="G225" s="12">
        <v>4</v>
      </c>
      <c r="H225" s="12" t="s">
        <v>5984</v>
      </c>
      <c r="I225" s="12" t="s">
        <v>5985</v>
      </c>
      <c r="J225" s="12">
        <v>0.64400000000000002</v>
      </c>
      <c r="K225" s="12">
        <v>0.65200000000000002</v>
      </c>
      <c r="L225" s="12">
        <v>0.79</v>
      </c>
      <c r="M225" s="12">
        <v>0.69499999999999995</v>
      </c>
      <c r="N225" s="12">
        <v>363</v>
      </c>
      <c r="O225" s="12">
        <v>471</v>
      </c>
      <c r="P225" s="12">
        <v>834</v>
      </c>
      <c r="R225" s="12">
        <f t="shared" si="3"/>
        <v>1</v>
      </c>
    </row>
    <row r="226" spans="1:18" x14ac:dyDescent="0.15">
      <c r="A226" s="12">
        <v>26</v>
      </c>
      <c r="B226" s="12" t="s">
        <v>2145</v>
      </c>
      <c r="C226" s="12" t="s">
        <v>5981</v>
      </c>
      <c r="D226" s="12" t="s">
        <v>2144</v>
      </c>
      <c r="E226" s="12" t="s">
        <v>2145</v>
      </c>
      <c r="F226" s="12" t="s">
        <v>6017</v>
      </c>
      <c r="G226" s="12">
        <v>4</v>
      </c>
      <c r="H226" s="12" t="s">
        <v>5984</v>
      </c>
      <c r="I226" s="12" t="s">
        <v>5985</v>
      </c>
      <c r="J226" s="12">
        <v>1.575</v>
      </c>
      <c r="K226" s="12">
        <v>1.4710000000000001</v>
      </c>
      <c r="L226" s="12">
        <v>1.8049999999999999</v>
      </c>
      <c r="M226" s="12">
        <v>1.617</v>
      </c>
      <c r="N226" s="13">
        <v>7532</v>
      </c>
      <c r="O226" s="13">
        <v>7954</v>
      </c>
      <c r="P226" s="13">
        <v>15486</v>
      </c>
      <c r="R226" s="12">
        <f t="shared" si="3"/>
        <v>1</v>
      </c>
    </row>
    <row r="227" spans="1:18" x14ac:dyDescent="0.15">
      <c r="A227" s="12">
        <v>27</v>
      </c>
      <c r="B227" s="12" t="s">
        <v>2152</v>
      </c>
      <c r="C227" s="12" t="s">
        <v>5981</v>
      </c>
      <c r="D227" s="12" t="s">
        <v>6074</v>
      </c>
      <c r="E227" s="12" t="s">
        <v>2152</v>
      </c>
      <c r="F227" s="12" t="s">
        <v>5983</v>
      </c>
      <c r="G227" s="12">
        <v>2</v>
      </c>
      <c r="H227" s="12" t="s">
        <v>5431</v>
      </c>
      <c r="I227" s="12" t="s">
        <v>5985</v>
      </c>
      <c r="J227" s="12">
        <v>3.9969999999999999</v>
      </c>
      <c r="K227" s="12">
        <v>4.6390000000000002</v>
      </c>
      <c r="L227" s="12">
        <v>5.7679999999999998</v>
      </c>
      <c r="M227" s="12">
        <v>4.8010000000000002</v>
      </c>
      <c r="N227" s="13">
        <v>6411</v>
      </c>
      <c r="O227" s="13">
        <v>10230</v>
      </c>
      <c r="P227" s="13">
        <v>16641</v>
      </c>
      <c r="R227" s="12">
        <f t="shared" si="3"/>
        <v>1</v>
      </c>
    </row>
    <row r="228" spans="1:18" x14ac:dyDescent="0.15">
      <c r="A228" s="12">
        <v>28</v>
      </c>
      <c r="B228" s="12" t="s">
        <v>2158</v>
      </c>
      <c r="C228" s="12" t="s">
        <v>5981</v>
      </c>
      <c r="D228" s="12" t="s">
        <v>2157</v>
      </c>
      <c r="E228" s="12" t="s">
        <v>2158</v>
      </c>
      <c r="F228" s="12" t="s">
        <v>5983</v>
      </c>
      <c r="G228" s="12">
        <v>2</v>
      </c>
      <c r="H228" s="12" t="s">
        <v>5431</v>
      </c>
      <c r="I228" s="12" t="s">
        <v>5985</v>
      </c>
      <c r="J228" s="12">
        <v>2.843</v>
      </c>
      <c r="K228" s="12">
        <v>3.141</v>
      </c>
      <c r="L228" s="12">
        <v>3.375</v>
      </c>
      <c r="M228" s="12">
        <v>3.12</v>
      </c>
      <c r="N228" s="13">
        <v>67598</v>
      </c>
      <c r="O228" s="13">
        <v>71983</v>
      </c>
      <c r="P228" s="13">
        <v>139581</v>
      </c>
      <c r="R228" s="12">
        <f t="shared" si="3"/>
        <v>1</v>
      </c>
    </row>
    <row r="229" spans="1:18" x14ac:dyDescent="0.15">
      <c r="A229" s="12">
        <v>29</v>
      </c>
      <c r="B229" s="12" t="s">
        <v>2177</v>
      </c>
      <c r="C229" s="12" t="s">
        <v>5981</v>
      </c>
      <c r="D229" s="12" t="s">
        <v>6075</v>
      </c>
      <c r="E229" s="12" t="s">
        <v>2177</v>
      </c>
      <c r="F229" s="12" t="s">
        <v>5988</v>
      </c>
      <c r="G229" s="12">
        <v>3</v>
      </c>
      <c r="H229" s="12" t="s">
        <v>5984</v>
      </c>
      <c r="I229" s="12" t="s">
        <v>5985</v>
      </c>
      <c r="J229" s="12">
        <v>0.33300000000000002</v>
      </c>
      <c r="K229" s="12">
        <v>0.377</v>
      </c>
      <c r="L229" s="12">
        <v>0.56499999999999995</v>
      </c>
      <c r="M229" s="12">
        <v>0.42499999999999999</v>
      </c>
      <c r="N229" s="12">
        <v>386</v>
      </c>
      <c r="O229" s="12">
        <v>445</v>
      </c>
      <c r="P229" s="12">
        <v>831</v>
      </c>
      <c r="R229" s="12">
        <f t="shared" si="3"/>
        <v>1</v>
      </c>
    </row>
    <row r="230" spans="1:18" x14ac:dyDescent="0.15">
      <c r="A230" s="12">
        <v>30</v>
      </c>
      <c r="B230" s="12" t="s">
        <v>2183</v>
      </c>
      <c r="C230" s="12" t="s">
        <v>5981</v>
      </c>
      <c r="D230" s="12" t="s">
        <v>2182</v>
      </c>
      <c r="E230" s="12" t="s">
        <v>2183</v>
      </c>
      <c r="F230" s="12" t="s">
        <v>5983</v>
      </c>
      <c r="G230" s="12">
        <v>1</v>
      </c>
      <c r="H230" s="12" t="s">
        <v>5431</v>
      </c>
      <c r="I230" s="12" t="s">
        <v>5985</v>
      </c>
      <c r="J230" s="12">
        <v>7.6710000000000003</v>
      </c>
      <c r="K230" s="12">
        <v>8.4149999999999991</v>
      </c>
      <c r="L230" s="12">
        <v>8.7590000000000003</v>
      </c>
      <c r="M230" s="12">
        <v>8.282</v>
      </c>
      <c r="N230" s="13">
        <v>12946</v>
      </c>
      <c r="O230" s="13">
        <v>15574</v>
      </c>
      <c r="P230" s="13">
        <v>28520</v>
      </c>
      <c r="R230" s="12">
        <f t="shared" si="3"/>
        <v>1</v>
      </c>
    </row>
    <row r="231" spans="1:18" x14ac:dyDescent="0.15">
      <c r="A231" s="12">
        <v>31</v>
      </c>
      <c r="B231" s="12" t="s">
        <v>2196</v>
      </c>
      <c r="C231" s="12" t="s">
        <v>5981</v>
      </c>
      <c r="D231" s="12" t="s">
        <v>6076</v>
      </c>
      <c r="E231" s="12" t="s">
        <v>2196</v>
      </c>
      <c r="F231" s="12" t="s">
        <v>5983</v>
      </c>
      <c r="G231" s="12">
        <v>1</v>
      </c>
      <c r="H231" s="12" t="s">
        <v>5431</v>
      </c>
      <c r="I231" s="12" t="s">
        <v>5985</v>
      </c>
      <c r="J231" s="12">
        <v>7.3840000000000003</v>
      </c>
      <c r="K231" s="12">
        <v>8.8030000000000008</v>
      </c>
      <c r="L231" s="12">
        <v>10.387</v>
      </c>
      <c r="M231" s="12">
        <v>8.8580000000000005</v>
      </c>
      <c r="N231" s="13">
        <v>9424</v>
      </c>
      <c r="O231" s="13">
        <v>13561</v>
      </c>
      <c r="P231" s="13">
        <v>22985</v>
      </c>
      <c r="R231" s="12">
        <f t="shared" si="3"/>
        <v>1</v>
      </c>
    </row>
    <row r="232" spans="1:18" x14ac:dyDescent="0.15">
      <c r="A232" s="12">
        <v>32</v>
      </c>
      <c r="B232" s="12" t="s">
        <v>2200</v>
      </c>
      <c r="C232" s="12" t="s">
        <v>5981</v>
      </c>
      <c r="D232" s="12" t="s">
        <v>2199</v>
      </c>
      <c r="E232" s="12" t="s">
        <v>2200</v>
      </c>
      <c r="F232" s="12" t="s">
        <v>5983</v>
      </c>
      <c r="G232" s="12">
        <v>3</v>
      </c>
      <c r="H232" s="12" t="s">
        <v>5431</v>
      </c>
      <c r="I232" s="12" t="s">
        <v>5985</v>
      </c>
      <c r="J232" s="12">
        <v>2.5979999999999999</v>
      </c>
      <c r="K232" s="12">
        <v>3.0089999999999999</v>
      </c>
      <c r="L232" s="12">
        <v>3.343</v>
      </c>
      <c r="M232" s="12">
        <v>2.9830000000000001</v>
      </c>
      <c r="N232" s="13">
        <v>5260</v>
      </c>
      <c r="O232" s="13">
        <v>6260</v>
      </c>
      <c r="P232" s="13">
        <v>11520</v>
      </c>
      <c r="R232" s="12">
        <f t="shared" si="3"/>
        <v>1</v>
      </c>
    </row>
    <row r="233" spans="1:18" x14ac:dyDescent="0.15">
      <c r="A233" s="12">
        <v>33</v>
      </c>
      <c r="B233" s="12" t="s">
        <v>2205</v>
      </c>
      <c r="C233" s="12" t="s">
        <v>5981</v>
      </c>
      <c r="D233" s="12" t="s">
        <v>6077</v>
      </c>
      <c r="E233" s="12" t="s">
        <v>2205</v>
      </c>
      <c r="F233" s="12" t="s">
        <v>5983</v>
      </c>
      <c r="G233" s="12">
        <v>2</v>
      </c>
      <c r="H233" s="12" t="s">
        <v>5984</v>
      </c>
      <c r="I233" s="12" t="s">
        <v>5985</v>
      </c>
      <c r="J233" s="12">
        <v>3.7410000000000001</v>
      </c>
      <c r="K233" s="12">
        <v>4.0780000000000003</v>
      </c>
      <c r="L233" s="12">
        <v>3.2309999999999999</v>
      </c>
      <c r="M233" s="12">
        <v>3.6829999999999998</v>
      </c>
      <c r="N233" s="13">
        <v>10333</v>
      </c>
      <c r="O233" s="13">
        <v>9479</v>
      </c>
      <c r="P233" s="13">
        <v>19812</v>
      </c>
      <c r="R233" s="12">
        <f t="shared" si="3"/>
        <v>1</v>
      </c>
    </row>
    <row r="234" spans="1:18" x14ac:dyDescent="0.15">
      <c r="A234" s="12">
        <v>34</v>
      </c>
      <c r="B234" s="12" t="s">
        <v>2210</v>
      </c>
      <c r="C234" s="12" t="s">
        <v>5981</v>
      </c>
      <c r="D234" s="12" t="s">
        <v>2209</v>
      </c>
      <c r="E234" s="12" t="s">
        <v>2210</v>
      </c>
      <c r="F234" s="12" t="s">
        <v>5983</v>
      </c>
      <c r="G234" s="12">
        <v>2</v>
      </c>
      <c r="H234" s="12" t="s">
        <v>5984</v>
      </c>
      <c r="I234" s="12" t="s">
        <v>5985</v>
      </c>
      <c r="J234" s="12">
        <v>3.7519999999999998</v>
      </c>
      <c r="K234" s="12">
        <v>3.956</v>
      </c>
      <c r="L234" s="12">
        <v>4.5069999999999997</v>
      </c>
      <c r="M234" s="12">
        <v>4.0720000000000001</v>
      </c>
      <c r="N234" s="13">
        <v>17840</v>
      </c>
      <c r="O234" s="13">
        <v>19417</v>
      </c>
      <c r="P234" s="13">
        <v>37257</v>
      </c>
      <c r="R234" s="12">
        <f t="shared" si="3"/>
        <v>1</v>
      </c>
    </row>
    <row r="235" spans="1:18" x14ac:dyDescent="0.15">
      <c r="A235" s="12">
        <v>35</v>
      </c>
      <c r="B235" s="12" t="s">
        <v>2220</v>
      </c>
      <c r="C235" s="12" t="s">
        <v>5981</v>
      </c>
      <c r="D235" s="12" t="s">
        <v>6078</v>
      </c>
      <c r="E235" s="12" t="s">
        <v>2220</v>
      </c>
      <c r="F235" s="12" t="s">
        <v>5983</v>
      </c>
      <c r="G235" s="12">
        <v>4</v>
      </c>
      <c r="H235" s="12" t="s">
        <v>5984</v>
      </c>
      <c r="I235" s="12" t="s">
        <v>5985</v>
      </c>
      <c r="J235" s="12">
        <v>1.194</v>
      </c>
      <c r="K235" s="12">
        <v>1.387</v>
      </c>
      <c r="L235" s="12">
        <v>2.0499999999999998</v>
      </c>
      <c r="M235" s="12">
        <v>1.544</v>
      </c>
      <c r="N235" s="12">
        <v>799</v>
      </c>
      <c r="O235" s="13">
        <v>1120</v>
      </c>
      <c r="P235" s="13">
        <v>1919</v>
      </c>
      <c r="R235" s="12">
        <f t="shared" si="3"/>
        <v>1</v>
      </c>
    </row>
    <row r="236" spans="1:18" x14ac:dyDescent="0.15">
      <c r="A236" s="12">
        <v>36</v>
      </c>
      <c r="B236" s="12" t="s">
        <v>2239</v>
      </c>
      <c r="C236" s="12" t="s">
        <v>5981</v>
      </c>
      <c r="D236" s="12" t="s">
        <v>2238</v>
      </c>
      <c r="E236" s="12" t="s">
        <v>2239</v>
      </c>
      <c r="F236" s="12" t="s">
        <v>5983</v>
      </c>
      <c r="G236" s="12">
        <v>3</v>
      </c>
      <c r="H236" s="12" t="s">
        <v>5984</v>
      </c>
      <c r="I236" s="12" t="s">
        <v>5985</v>
      </c>
      <c r="J236" s="12">
        <v>2.8490000000000002</v>
      </c>
      <c r="K236" s="12">
        <v>1.8979999999999999</v>
      </c>
      <c r="L236" s="12">
        <v>3.556</v>
      </c>
      <c r="M236" s="12">
        <v>2.7679999999999998</v>
      </c>
      <c r="N236" s="12">
        <v>844</v>
      </c>
      <c r="O236" s="13">
        <v>1008</v>
      </c>
      <c r="P236" s="13">
        <v>1852</v>
      </c>
      <c r="R236" s="12">
        <f t="shared" si="3"/>
        <v>1</v>
      </c>
    </row>
    <row r="237" spans="1:18" x14ac:dyDescent="0.15">
      <c r="A237" s="12">
        <v>37</v>
      </c>
      <c r="B237" s="12" t="s">
        <v>2245</v>
      </c>
      <c r="C237" s="12" t="s">
        <v>5981</v>
      </c>
      <c r="D237" s="12" t="s">
        <v>2244</v>
      </c>
      <c r="E237" s="12" t="s">
        <v>2245</v>
      </c>
      <c r="F237" s="12" t="s">
        <v>5993</v>
      </c>
      <c r="G237" s="12">
        <v>4</v>
      </c>
      <c r="H237" s="12" t="s">
        <v>5984</v>
      </c>
      <c r="I237" s="12" t="s">
        <v>5985</v>
      </c>
      <c r="J237" s="12">
        <v>4.3999999999999997E-2</v>
      </c>
      <c r="K237" s="12">
        <v>9.6000000000000002E-2</v>
      </c>
      <c r="L237" s="12">
        <v>6.8000000000000005E-2</v>
      </c>
      <c r="M237" s="12">
        <v>6.9000000000000006E-2</v>
      </c>
      <c r="N237" s="12">
        <v>308</v>
      </c>
      <c r="O237" s="12">
        <v>292</v>
      </c>
      <c r="P237" s="12">
        <v>600</v>
      </c>
      <c r="R237" s="12">
        <f t="shared" si="3"/>
        <v>1</v>
      </c>
    </row>
    <row r="238" spans="1:18" x14ac:dyDescent="0.15">
      <c r="A238" s="12">
        <v>38</v>
      </c>
      <c r="B238" s="12" t="s">
        <v>2251</v>
      </c>
      <c r="C238" s="12" t="s">
        <v>5981</v>
      </c>
      <c r="D238" s="12" t="s">
        <v>2250</v>
      </c>
      <c r="E238" s="12" t="s">
        <v>2251</v>
      </c>
      <c r="F238" s="12" t="s">
        <v>5983</v>
      </c>
      <c r="G238" s="12">
        <v>2</v>
      </c>
      <c r="H238" s="12" t="s">
        <v>5984</v>
      </c>
      <c r="I238" s="12" t="s">
        <v>5985</v>
      </c>
      <c r="J238" s="12">
        <v>2.7789999999999999</v>
      </c>
      <c r="K238" s="12">
        <v>3.2330000000000001</v>
      </c>
      <c r="L238" s="12">
        <v>3.177</v>
      </c>
      <c r="M238" s="12">
        <v>3.0630000000000002</v>
      </c>
      <c r="N238" s="13">
        <v>10589</v>
      </c>
      <c r="O238" s="13">
        <v>11336</v>
      </c>
      <c r="P238" s="13">
        <v>21925</v>
      </c>
      <c r="R238" s="12">
        <f t="shared" si="3"/>
        <v>1</v>
      </c>
    </row>
    <row r="239" spans="1:18" x14ac:dyDescent="0.15">
      <c r="A239" s="12">
        <v>39</v>
      </c>
      <c r="B239" s="12" t="s">
        <v>2260</v>
      </c>
      <c r="C239" s="12" t="s">
        <v>5981</v>
      </c>
      <c r="D239" s="12" t="s">
        <v>2259</v>
      </c>
      <c r="E239" s="12" t="s">
        <v>2260</v>
      </c>
      <c r="F239" s="12" t="s">
        <v>5983</v>
      </c>
      <c r="G239" s="12">
        <v>2</v>
      </c>
      <c r="H239" s="12" t="s">
        <v>5984</v>
      </c>
      <c r="I239" s="12" t="s">
        <v>5985</v>
      </c>
      <c r="J239" s="12">
        <v>3.3940000000000001</v>
      </c>
      <c r="K239" s="12">
        <v>3.37</v>
      </c>
      <c r="L239" s="12">
        <v>4.343</v>
      </c>
      <c r="M239" s="12">
        <v>3.702</v>
      </c>
      <c r="N239" s="13">
        <v>4478</v>
      </c>
      <c r="O239" s="13">
        <v>6115</v>
      </c>
      <c r="P239" s="13">
        <v>10593</v>
      </c>
      <c r="R239" s="12">
        <f t="shared" si="3"/>
        <v>1</v>
      </c>
    </row>
    <row r="240" spans="1:18" x14ac:dyDescent="0.15">
      <c r="A240" s="12">
        <v>40</v>
      </c>
      <c r="B240" s="12" t="s">
        <v>2267</v>
      </c>
      <c r="C240" s="12" t="s">
        <v>5981</v>
      </c>
      <c r="D240" s="12" t="s">
        <v>2266</v>
      </c>
      <c r="E240" s="12" t="s">
        <v>2267</v>
      </c>
      <c r="F240" s="12" t="s">
        <v>6017</v>
      </c>
      <c r="G240" s="12">
        <v>4</v>
      </c>
      <c r="H240" s="12" t="s">
        <v>5984</v>
      </c>
      <c r="I240" s="12" t="s">
        <v>5985</v>
      </c>
      <c r="J240" s="12">
        <v>1.125</v>
      </c>
      <c r="K240" s="12">
        <v>1.365</v>
      </c>
      <c r="L240" s="12">
        <v>1.423</v>
      </c>
      <c r="M240" s="12">
        <v>1.304</v>
      </c>
      <c r="N240" s="13">
        <v>2562</v>
      </c>
      <c r="O240" s="13">
        <v>2950</v>
      </c>
      <c r="P240" s="13">
        <v>5512</v>
      </c>
      <c r="R240" s="12">
        <f t="shared" si="3"/>
        <v>1</v>
      </c>
    </row>
    <row r="241" spans="1:18" x14ac:dyDescent="0.15">
      <c r="A241" s="12">
        <v>41</v>
      </c>
      <c r="B241" s="12" t="s">
        <v>2289</v>
      </c>
      <c r="C241" s="12" t="s">
        <v>5996</v>
      </c>
      <c r="H241" s="12" t="s">
        <v>5984</v>
      </c>
      <c r="R241" s="12">
        <f t="shared" si="3"/>
        <v>1</v>
      </c>
    </row>
    <row r="242" spans="1:18" x14ac:dyDescent="0.15">
      <c r="A242" s="12">
        <v>42</v>
      </c>
      <c r="B242" s="12" t="s">
        <v>2300</v>
      </c>
      <c r="C242" s="12" t="s">
        <v>5981</v>
      </c>
      <c r="D242" s="12" t="s">
        <v>2299</v>
      </c>
      <c r="E242" s="12" t="s">
        <v>2300</v>
      </c>
      <c r="F242" s="12" t="s">
        <v>5983</v>
      </c>
      <c r="G242" s="12">
        <v>4</v>
      </c>
      <c r="H242" s="12" t="s">
        <v>5984</v>
      </c>
      <c r="I242" s="12" t="s">
        <v>5985</v>
      </c>
      <c r="J242" s="12">
        <v>0.745</v>
      </c>
      <c r="K242" s="12">
        <v>0.82899999999999996</v>
      </c>
      <c r="L242" s="12">
        <v>0.85299999999999998</v>
      </c>
      <c r="M242" s="12">
        <v>0.80900000000000005</v>
      </c>
      <c r="N242" s="13">
        <v>3818</v>
      </c>
      <c r="O242" s="13">
        <v>3861</v>
      </c>
      <c r="P242" s="13">
        <v>7679</v>
      </c>
      <c r="R242" s="12">
        <f t="shared" si="3"/>
        <v>1</v>
      </c>
    </row>
    <row r="243" spans="1:18" x14ac:dyDescent="0.15">
      <c r="A243" s="12">
        <v>43</v>
      </c>
      <c r="B243" s="12" t="s">
        <v>2305</v>
      </c>
      <c r="C243" s="12" t="s">
        <v>5981</v>
      </c>
      <c r="D243" s="12" t="s">
        <v>6079</v>
      </c>
      <c r="E243" s="12" t="s">
        <v>2305</v>
      </c>
      <c r="F243" s="12" t="s">
        <v>6080</v>
      </c>
      <c r="G243" s="12">
        <v>3</v>
      </c>
      <c r="H243" s="12" t="s">
        <v>5984</v>
      </c>
      <c r="I243" s="12" t="s">
        <v>5985</v>
      </c>
      <c r="J243" s="12">
        <v>2.1360000000000001</v>
      </c>
      <c r="K243" s="12">
        <v>2.3319999999999999</v>
      </c>
      <c r="L243" s="12">
        <v>2.4500000000000002</v>
      </c>
      <c r="M243" s="12">
        <v>2.306</v>
      </c>
      <c r="N243" s="13">
        <v>2686</v>
      </c>
      <c r="O243" s="13">
        <v>3476</v>
      </c>
      <c r="P243" s="13">
        <v>6162</v>
      </c>
      <c r="R243" s="12">
        <f t="shared" si="3"/>
        <v>1</v>
      </c>
    </row>
    <row r="244" spans="1:18" x14ac:dyDescent="0.15">
      <c r="A244" s="12">
        <v>44</v>
      </c>
      <c r="B244" s="12" t="s">
        <v>2310</v>
      </c>
      <c r="C244" s="12" t="s">
        <v>5981</v>
      </c>
      <c r="D244" s="12" t="s">
        <v>6081</v>
      </c>
      <c r="E244" s="12" t="s">
        <v>2310</v>
      </c>
      <c r="F244" s="12" t="s">
        <v>5991</v>
      </c>
      <c r="G244" s="12">
        <v>4</v>
      </c>
      <c r="H244" s="12" t="s">
        <v>5984</v>
      </c>
      <c r="I244" s="12" t="s">
        <v>5985</v>
      </c>
      <c r="J244" s="12">
        <v>2.101</v>
      </c>
      <c r="K244" s="12">
        <v>2.145</v>
      </c>
      <c r="L244" s="12">
        <v>2.468</v>
      </c>
      <c r="M244" s="12">
        <v>2.238</v>
      </c>
      <c r="N244" s="13">
        <v>13242</v>
      </c>
      <c r="O244" s="13">
        <v>20692</v>
      </c>
      <c r="P244" s="13">
        <v>33934</v>
      </c>
      <c r="R244" s="12">
        <f t="shared" si="3"/>
        <v>1</v>
      </c>
    </row>
    <row r="245" spans="1:18" x14ac:dyDescent="0.15">
      <c r="A245" s="12">
        <v>45</v>
      </c>
      <c r="B245" s="12" t="s">
        <v>2315</v>
      </c>
      <c r="C245" s="12" t="s">
        <v>5981</v>
      </c>
      <c r="D245" s="12" t="s">
        <v>2314</v>
      </c>
      <c r="E245" s="12" t="s">
        <v>2315</v>
      </c>
      <c r="F245" s="12" t="s">
        <v>5983</v>
      </c>
      <c r="G245" s="12">
        <v>2</v>
      </c>
      <c r="H245" s="12" t="s">
        <v>5984</v>
      </c>
      <c r="I245" s="12" t="s">
        <v>5985</v>
      </c>
      <c r="J245" s="12">
        <v>3.0859999999999999</v>
      </c>
      <c r="K245" s="12">
        <v>3.52</v>
      </c>
      <c r="L245" s="12">
        <v>3.5790000000000002</v>
      </c>
      <c r="M245" s="12">
        <v>3.395</v>
      </c>
      <c r="N245" s="13">
        <v>22125</v>
      </c>
      <c r="O245" s="13">
        <v>26072</v>
      </c>
      <c r="P245" s="13">
        <v>48197</v>
      </c>
      <c r="R245" s="12">
        <f t="shared" si="3"/>
        <v>1</v>
      </c>
    </row>
    <row r="246" spans="1:18" x14ac:dyDescent="0.15">
      <c r="A246" s="12">
        <v>46</v>
      </c>
      <c r="B246" s="12" t="s">
        <v>2325</v>
      </c>
      <c r="C246" s="12" t="s">
        <v>5981</v>
      </c>
      <c r="D246" s="12" t="s">
        <v>2324</v>
      </c>
      <c r="E246" s="12" t="s">
        <v>2325</v>
      </c>
      <c r="F246" s="12" t="s">
        <v>5983</v>
      </c>
      <c r="G246" s="12">
        <v>4</v>
      </c>
      <c r="H246" s="12" t="s">
        <v>5984</v>
      </c>
      <c r="I246" s="12" t="s">
        <v>5985</v>
      </c>
      <c r="J246" s="12">
        <v>0.99399999999999999</v>
      </c>
      <c r="K246" s="12">
        <v>1.0289999999999999</v>
      </c>
      <c r="L246" s="12">
        <v>1.1100000000000001</v>
      </c>
      <c r="M246" s="12">
        <v>1.044</v>
      </c>
      <c r="N246" s="13">
        <v>1202</v>
      </c>
      <c r="O246" s="13">
        <v>1429</v>
      </c>
      <c r="P246" s="13">
        <v>2631</v>
      </c>
      <c r="R246" s="12">
        <f t="shared" si="3"/>
        <v>1</v>
      </c>
    </row>
    <row r="247" spans="1:18" x14ac:dyDescent="0.15">
      <c r="A247" s="12">
        <v>47</v>
      </c>
      <c r="B247" s="12" t="s">
        <v>2338</v>
      </c>
      <c r="C247" s="12" t="s">
        <v>5981</v>
      </c>
      <c r="D247" s="12" t="s">
        <v>2337</v>
      </c>
      <c r="E247" s="12" t="s">
        <v>2338</v>
      </c>
      <c r="F247" s="12" t="s">
        <v>5993</v>
      </c>
      <c r="G247" s="12">
        <v>4</v>
      </c>
      <c r="H247" s="12" t="s">
        <v>5984</v>
      </c>
      <c r="I247" s="12" t="s">
        <v>5985</v>
      </c>
      <c r="J247" s="12">
        <v>0.80500000000000005</v>
      </c>
      <c r="K247" s="12">
        <v>1.036</v>
      </c>
      <c r="L247" s="12">
        <v>0.878</v>
      </c>
      <c r="M247" s="12">
        <v>0.90600000000000003</v>
      </c>
      <c r="N247" s="13">
        <v>5017</v>
      </c>
      <c r="O247" s="13">
        <v>4617</v>
      </c>
      <c r="P247" s="13">
        <v>9634</v>
      </c>
      <c r="R247" s="12">
        <f t="shared" si="3"/>
        <v>1</v>
      </c>
    </row>
    <row r="248" spans="1:18" x14ac:dyDescent="0.15">
      <c r="A248" s="12">
        <v>48</v>
      </c>
      <c r="B248" s="12" t="s">
        <v>2344</v>
      </c>
      <c r="C248" s="12" t="s">
        <v>5981</v>
      </c>
      <c r="D248" s="12" t="s">
        <v>2343</v>
      </c>
      <c r="E248" s="12" t="s">
        <v>2344</v>
      </c>
      <c r="F248" s="12" t="s">
        <v>5991</v>
      </c>
      <c r="G248" s="12">
        <v>3</v>
      </c>
      <c r="H248" s="12" t="s">
        <v>5984</v>
      </c>
      <c r="I248" s="12" t="s">
        <v>5985</v>
      </c>
      <c r="J248" s="12">
        <v>2.86</v>
      </c>
      <c r="K248" s="12">
        <v>2.4359999999999999</v>
      </c>
      <c r="L248" s="12">
        <v>2.552</v>
      </c>
      <c r="M248" s="12">
        <v>2.6160000000000001</v>
      </c>
      <c r="N248" s="13">
        <v>5086</v>
      </c>
      <c r="O248" s="13">
        <v>5281</v>
      </c>
      <c r="P248" s="13">
        <v>10367</v>
      </c>
      <c r="R248" s="12">
        <f t="shared" si="3"/>
        <v>1</v>
      </c>
    </row>
    <row r="249" spans="1:18" x14ac:dyDescent="0.15">
      <c r="A249" s="12">
        <v>49</v>
      </c>
      <c r="B249" s="12" t="s">
        <v>2354</v>
      </c>
      <c r="C249" s="12" t="s">
        <v>5981</v>
      </c>
      <c r="D249" s="12" t="s">
        <v>6082</v>
      </c>
      <c r="E249" s="12" t="s">
        <v>2354</v>
      </c>
      <c r="F249" s="12" t="s">
        <v>5983</v>
      </c>
      <c r="G249" s="12">
        <v>2</v>
      </c>
      <c r="H249" s="12" t="s">
        <v>5431</v>
      </c>
      <c r="I249" s="12" t="s">
        <v>5985</v>
      </c>
      <c r="J249" s="12">
        <v>2.35</v>
      </c>
      <c r="K249" s="12">
        <v>5.1349999999999998</v>
      </c>
      <c r="L249" s="12">
        <v>7.351</v>
      </c>
      <c r="M249" s="12">
        <v>4.9450000000000003</v>
      </c>
      <c r="N249" s="13">
        <v>6581</v>
      </c>
      <c r="O249" s="13">
        <v>9525</v>
      </c>
      <c r="P249" s="13">
        <v>16106</v>
      </c>
      <c r="R249" s="12">
        <f t="shared" si="3"/>
        <v>1</v>
      </c>
    </row>
    <row r="250" spans="1:18" x14ac:dyDescent="0.15">
      <c r="A250" s="12">
        <v>50</v>
      </c>
      <c r="B250" s="12" t="s">
        <v>2368</v>
      </c>
      <c r="C250" s="12" t="s">
        <v>5981</v>
      </c>
      <c r="D250" s="12" t="s">
        <v>6083</v>
      </c>
      <c r="E250" s="12" t="s">
        <v>2368</v>
      </c>
      <c r="F250" s="12" t="s">
        <v>5995</v>
      </c>
      <c r="G250" s="12">
        <v>3</v>
      </c>
      <c r="H250" s="12" t="s">
        <v>5984</v>
      </c>
      <c r="I250" s="12" t="s">
        <v>5985</v>
      </c>
      <c r="J250" s="12">
        <v>2.5369999999999999</v>
      </c>
      <c r="K250" s="12">
        <v>2.2349999999999999</v>
      </c>
      <c r="L250" s="12">
        <v>2.3279999999999998</v>
      </c>
      <c r="M250" s="12">
        <v>2.367</v>
      </c>
      <c r="N250" s="13">
        <v>3717</v>
      </c>
      <c r="O250" s="13">
        <v>4222</v>
      </c>
      <c r="P250" s="13">
        <v>7939</v>
      </c>
      <c r="R250" s="12">
        <f t="shared" si="3"/>
        <v>1</v>
      </c>
    </row>
    <row r="251" spans="1:18" x14ac:dyDescent="0.15">
      <c r="A251" s="12">
        <v>51</v>
      </c>
      <c r="B251" s="12" t="s">
        <v>2386</v>
      </c>
      <c r="C251" s="12" t="s">
        <v>5981</v>
      </c>
      <c r="D251" s="12" t="s">
        <v>2385</v>
      </c>
      <c r="E251" s="12" t="s">
        <v>2386</v>
      </c>
      <c r="F251" s="12" t="s">
        <v>5983</v>
      </c>
      <c r="G251" s="12">
        <v>2</v>
      </c>
      <c r="H251" s="12" t="s">
        <v>5431</v>
      </c>
      <c r="I251" s="12" t="s">
        <v>5985</v>
      </c>
      <c r="J251" s="12">
        <v>3.718</v>
      </c>
      <c r="K251" s="12">
        <v>4.4630000000000001</v>
      </c>
      <c r="L251" s="12">
        <v>4.1269999999999998</v>
      </c>
      <c r="M251" s="12">
        <v>4.1029999999999998</v>
      </c>
      <c r="N251" s="13">
        <v>9370</v>
      </c>
      <c r="O251" s="13">
        <v>9780</v>
      </c>
      <c r="P251" s="13">
        <v>19150</v>
      </c>
      <c r="R251" s="12">
        <f t="shared" si="3"/>
        <v>1</v>
      </c>
    </row>
    <row r="252" spans="1:18" x14ac:dyDescent="0.15">
      <c r="A252" s="12">
        <v>52</v>
      </c>
      <c r="B252" s="12" t="s">
        <v>2393</v>
      </c>
      <c r="C252" s="12" t="s">
        <v>5981</v>
      </c>
      <c r="D252" s="12" t="s">
        <v>2392</v>
      </c>
      <c r="E252" s="12" t="s">
        <v>2393</v>
      </c>
      <c r="F252" s="12" t="s">
        <v>5983</v>
      </c>
      <c r="G252" s="12">
        <v>4</v>
      </c>
      <c r="H252" s="12" t="s">
        <v>5984</v>
      </c>
      <c r="I252" s="12" t="s">
        <v>5985</v>
      </c>
      <c r="J252" s="12">
        <v>1.2030000000000001</v>
      </c>
      <c r="K252" s="12">
        <v>1.407</v>
      </c>
      <c r="L252" s="12">
        <v>1.9770000000000001</v>
      </c>
      <c r="M252" s="12">
        <v>1.5289999999999999</v>
      </c>
      <c r="N252" s="13">
        <v>1886</v>
      </c>
      <c r="O252" s="13">
        <v>2156</v>
      </c>
      <c r="P252" s="13">
        <v>4042</v>
      </c>
      <c r="R252" s="12">
        <f t="shared" si="3"/>
        <v>1</v>
      </c>
    </row>
    <row r="253" spans="1:18" x14ac:dyDescent="0.15">
      <c r="A253" s="12">
        <v>53</v>
      </c>
      <c r="B253" s="12" t="s">
        <v>2419</v>
      </c>
      <c r="C253" s="12" t="s">
        <v>5981</v>
      </c>
      <c r="D253" s="12" t="s">
        <v>6084</v>
      </c>
      <c r="E253" s="12" t="s">
        <v>2419</v>
      </c>
      <c r="F253" s="12" t="s">
        <v>5983</v>
      </c>
      <c r="G253" s="12">
        <v>3</v>
      </c>
      <c r="H253" s="12" t="s">
        <v>5984</v>
      </c>
      <c r="I253" s="12" t="s">
        <v>5985</v>
      </c>
      <c r="J253" s="12">
        <v>1.79</v>
      </c>
      <c r="K253" s="12">
        <v>1.9119999999999999</v>
      </c>
      <c r="L253" s="12">
        <v>1.845</v>
      </c>
      <c r="M253" s="12">
        <v>1.849</v>
      </c>
      <c r="N253" s="12">
        <v>727</v>
      </c>
      <c r="O253" s="12">
        <v>813</v>
      </c>
      <c r="P253" s="13">
        <v>1540</v>
      </c>
      <c r="R253" s="12">
        <f t="shared" si="3"/>
        <v>1</v>
      </c>
    </row>
    <row r="254" spans="1:18" x14ac:dyDescent="0.15">
      <c r="A254" s="12">
        <v>54</v>
      </c>
      <c r="B254" s="12" t="s">
        <v>2425</v>
      </c>
      <c r="C254" s="12" t="s">
        <v>5981</v>
      </c>
      <c r="D254" s="12" t="s">
        <v>6085</v>
      </c>
      <c r="E254" s="12" t="s">
        <v>2425</v>
      </c>
      <c r="F254" s="12" t="s">
        <v>5983</v>
      </c>
      <c r="G254" s="12">
        <v>3</v>
      </c>
      <c r="H254" s="12" t="s">
        <v>5984</v>
      </c>
      <c r="I254" s="12" t="s">
        <v>5985</v>
      </c>
      <c r="J254" s="12">
        <v>2.5760000000000001</v>
      </c>
      <c r="K254" s="12">
        <v>2.9980000000000002</v>
      </c>
      <c r="L254" s="12">
        <v>3.032</v>
      </c>
      <c r="M254" s="12">
        <v>2.8690000000000002</v>
      </c>
      <c r="N254" s="13">
        <v>6211</v>
      </c>
      <c r="O254" s="13">
        <v>7206</v>
      </c>
      <c r="P254" s="13">
        <v>13417</v>
      </c>
      <c r="R254" s="12">
        <f t="shared" si="3"/>
        <v>1</v>
      </c>
    </row>
    <row r="255" spans="1:18" x14ac:dyDescent="0.15">
      <c r="A255" s="12">
        <v>55</v>
      </c>
      <c r="B255" s="12" t="s">
        <v>2434</v>
      </c>
      <c r="C255" s="12" t="s">
        <v>5981</v>
      </c>
      <c r="D255" s="12" t="s">
        <v>2433</v>
      </c>
      <c r="E255" s="12" t="s">
        <v>2434</v>
      </c>
      <c r="F255" s="12" t="s">
        <v>5993</v>
      </c>
      <c r="G255" s="12">
        <v>1</v>
      </c>
      <c r="H255" s="12" t="s">
        <v>5431</v>
      </c>
      <c r="I255" s="12" t="s">
        <v>5985</v>
      </c>
      <c r="J255" s="12">
        <v>9.125</v>
      </c>
      <c r="K255" s="12">
        <v>8.5860000000000003</v>
      </c>
      <c r="L255" s="12">
        <v>9.4049999999999994</v>
      </c>
      <c r="M255" s="12">
        <v>9.0389999999999997</v>
      </c>
      <c r="N255" s="13">
        <v>38174</v>
      </c>
      <c r="O255" s="13">
        <v>45125</v>
      </c>
      <c r="P255" s="13">
        <v>83299</v>
      </c>
      <c r="R255" s="12">
        <f t="shared" si="3"/>
        <v>1</v>
      </c>
    </row>
    <row r="256" spans="1:18" x14ac:dyDescent="0.15">
      <c r="A256" s="12">
        <v>56</v>
      </c>
      <c r="B256" s="12" t="s">
        <v>2440</v>
      </c>
      <c r="C256" s="12" t="s">
        <v>5981</v>
      </c>
      <c r="D256" s="12" t="s">
        <v>6086</v>
      </c>
      <c r="E256" s="12" t="s">
        <v>2440</v>
      </c>
      <c r="F256" s="12" t="s">
        <v>5983</v>
      </c>
      <c r="G256" s="12">
        <v>3</v>
      </c>
      <c r="H256" s="12" t="s">
        <v>5984</v>
      </c>
      <c r="I256" s="12" t="s">
        <v>5985</v>
      </c>
      <c r="J256" s="12">
        <v>3.5470000000000002</v>
      </c>
      <c r="K256" s="12">
        <v>2.2669999999999999</v>
      </c>
      <c r="L256" s="12">
        <v>2.839</v>
      </c>
      <c r="M256" s="12">
        <v>2.8839999999999999</v>
      </c>
      <c r="N256" s="13">
        <v>4255</v>
      </c>
      <c r="O256" s="13">
        <v>5567</v>
      </c>
      <c r="P256" s="13">
        <v>9822</v>
      </c>
      <c r="R256" s="12">
        <f t="shared" si="3"/>
        <v>1</v>
      </c>
    </row>
    <row r="257" spans="1:18" x14ac:dyDescent="0.15">
      <c r="A257" s="12">
        <v>57</v>
      </c>
      <c r="B257" s="12" t="s">
        <v>2456</v>
      </c>
      <c r="C257" s="12" t="s">
        <v>5981</v>
      </c>
      <c r="D257" s="12" t="s">
        <v>2455</v>
      </c>
      <c r="E257" s="12" t="s">
        <v>2456</v>
      </c>
      <c r="F257" s="12" t="s">
        <v>5983</v>
      </c>
      <c r="G257" s="12">
        <v>3</v>
      </c>
      <c r="H257" s="12" t="s">
        <v>5984</v>
      </c>
      <c r="I257" s="12" t="s">
        <v>5985</v>
      </c>
      <c r="J257" s="12">
        <v>2.605</v>
      </c>
      <c r="K257" s="12">
        <v>2.62</v>
      </c>
      <c r="L257" s="12">
        <v>2.7040000000000002</v>
      </c>
      <c r="M257" s="12">
        <v>2.6429999999999998</v>
      </c>
      <c r="N257" s="13">
        <v>22540</v>
      </c>
      <c r="O257" s="13">
        <v>23686</v>
      </c>
      <c r="P257" s="13">
        <v>46226</v>
      </c>
      <c r="R257" s="12">
        <f t="shared" si="3"/>
        <v>1</v>
      </c>
    </row>
    <row r="258" spans="1:18" x14ac:dyDescent="0.15">
      <c r="A258" s="12">
        <v>58</v>
      </c>
      <c r="B258" s="12" t="s">
        <v>2475</v>
      </c>
      <c r="C258" s="12" t="s">
        <v>5981</v>
      </c>
      <c r="D258" s="12" t="s">
        <v>6087</v>
      </c>
      <c r="E258" s="12" t="s">
        <v>2475</v>
      </c>
      <c r="F258" s="12" t="s">
        <v>6080</v>
      </c>
      <c r="G258" s="12">
        <v>3</v>
      </c>
      <c r="H258" s="12" t="s">
        <v>5984</v>
      </c>
      <c r="I258" s="12" t="s">
        <v>5985</v>
      </c>
      <c r="J258" s="12">
        <v>1.0509999999999999</v>
      </c>
      <c r="K258" s="12">
        <v>1.0960000000000001</v>
      </c>
      <c r="L258" s="12">
        <v>1.2050000000000001</v>
      </c>
      <c r="M258" s="12">
        <v>1.117</v>
      </c>
      <c r="N258" s="12">
        <v>466</v>
      </c>
      <c r="O258" s="12">
        <v>576</v>
      </c>
      <c r="P258" s="13">
        <v>1042</v>
      </c>
      <c r="R258" s="12">
        <f t="shared" si="3"/>
        <v>1</v>
      </c>
    </row>
    <row r="259" spans="1:18" x14ac:dyDescent="0.15">
      <c r="A259" s="12">
        <v>59</v>
      </c>
      <c r="B259" s="12" t="s">
        <v>2485</v>
      </c>
      <c r="C259" s="12" t="s">
        <v>5981</v>
      </c>
      <c r="D259" s="12" t="s">
        <v>6088</v>
      </c>
      <c r="E259" s="12" t="s">
        <v>2485</v>
      </c>
      <c r="F259" s="12" t="s">
        <v>5983</v>
      </c>
      <c r="G259" s="12">
        <v>4</v>
      </c>
      <c r="H259" s="12" t="s">
        <v>5984</v>
      </c>
      <c r="I259" s="12" t="s">
        <v>5985</v>
      </c>
      <c r="J259" s="12">
        <v>0.45200000000000001</v>
      </c>
      <c r="K259" s="12">
        <v>0.61099999999999999</v>
      </c>
      <c r="L259" s="12">
        <v>0.71099999999999997</v>
      </c>
      <c r="M259" s="12">
        <v>0.59099999999999997</v>
      </c>
      <c r="N259" s="12">
        <v>790</v>
      </c>
      <c r="O259" s="13">
        <v>1110</v>
      </c>
      <c r="P259" s="13">
        <v>1900</v>
      </c>
      <c r="R259" s="12">
        <f t="shared" ref="R259:R322" si="4">COUNTIF($B:$B,B259)</f>
        <v>1</v>
      </c>
    </row>
    <row r="260" spans="1:18" x14ac:dyDescent="0.15">
      <c r="A260" s="12">
        <v>60</v>
      </c>
      <c r="B260" s="12" t="s">
        <v>2503</v>
      </c>
      <c r="C260" s="12" t="s">
        <v>5981</v>
      </c>
      <c r="D260" s="12" t="s">
        <v>2502</v>
      </c>
      <c r="E260" s="12" t="s">
        <v>2503</v>
      </c>
      <c r="F260" s="12" t="s">
        <v>5983</v>
      </c>
      <c r="G260" s="12">
        <v>2</v>
      </c>
      <c r="H260" s="12" t="s">
        <v>5984</v>
      </c>
      <c r="I260" s="12" t="s">
        <v>5985</v>
      </c>
      <c r="J260" s="12">
        <v>3.6150000000000002</v>
      </c>
      <c r="K260" s="12">
        <v>3.3610000000000002</v>
      </c>
      <c r="L260" s="12">
        <v>3.488</v>
      </c>
      <c r="M260" s="12">
        <v>3.488</v>
      </c>
      <c r="N260" s="13">
        <v>10992</v>
      </c>
      <c r="O260" s="13">
        <v>11793</v>
      </c>
      <c r="P260" s="13">
        <v>22785</v>
      </c>
      <c r="R260" s="12">
        <f t="shared" si="4"/>
        <v>1</v>
      </c>
    </row>
    <row r="261" spans="1:18" x14ac:dyDescent="0.15">
      <c r="A261" s="12">
        <v>61</v>
      </c>
      <c r="B261" s="12" t="s">
        <v>2524</v>
      </c>
      <c r="C261" s="12" t="s">
        <v>5981</v>
      </c>
      <c r="D261" s="12" t="s">
        <v>2523</v>
      </c>
      <c r="E261" s="12" t="s">
        <v>2524</v>
      </c>
      <c r="F261" s="12" t="s">
        <v>5983</v>
      </c>
      <c r="G261" s="12">
        <v>2</v>
      </c>
      <c r="H261" s="12" t="s">
        <v>5431</v>
      </c>
      <c r="I261" s="12" t="s">
        <v>5985</v>
      </c>
      <c r="J261" s="12">
        <v>3.9950000000000001</v>
      </c>
      <c r="K261" s="12">
        <v>5.1059999999999999</v>
      </c>
      <c r="L261" s="12">
        <v>6.0389999999999997</v>
      </c>
      <c r="M261" s="12">
        <v>5.0469999999999997</v>
      </c>
      <c r="N261" s="13">
        <v>13392</v>
      </c>
      <c r="O261" s="13">
        <v>14467</v>
      </c>
      <c r="P261" s="13">
        <v>27859</v>
      </c>
      <c r="R261" s="12">
        <f t="shared" si="4"/>
        <v>1</v>
      </c>
    </row>
    <row r="262" spans="1:18" x14ac:dyDescent="0.15">
      <c r="A262" s="12">
        <v>62</v>
      </c>
      <c r="B262" s="12" t="s">
        <v>2530</v>
      </c>
      <c r="C262" s="12" t="s">
        <v>5981</v>
      </c>
      <c r="D262" s="12" t="s">
        <v>6089</v>
      </c>
      <c r="E262" s="12" t="s">
        <v>2530</v>
      </c>
      <c r="F262" s="12" t="s">
        <v>5988</v>
      </c>
      <c r="G262" s="12">
        <v>4</v>
      </c>
      <c r="H262" s="12" t="s">
        <v>5984</v>
      </c>
      <c r="I262" s="12" t="s">
        <v>5985</v>
      </c>
      <c r="J262" s="12">
        <v>0.69499999999999995</v>
      </c>
      <c r="K262" s="12">
        <v>0.63500000000000001</v>
      </c>
      <c r="L262" s="12">
        <v>0.78900000000000003</v>
      </c>
      <c r="M262" s="12">
        <v>0.70599999999999996</v>
      </c>
      <c r="N262" s="13">
        <v>1189</v>
      </c>
      <c r="O262" s="13">
        <v>1660</v>
      </c>
      <c r="P262" s="13">
        <v>2849</v>
      </c>
      <c r="R262" s="12">
        <f t="shared" si="4"/>
        <v>1</v>
      </c>
    </row>
    <row r="263" spans="1:18" x14ac:dyDescent="0.15">
      <c r="A263" s="12">
        <v>63</v>
      </c>
      <c r="B263" s="12" t="s">
        <v>2540</v>
      </c>
      <c r="C263" s="12" t="s">
        <v>5981</v>
      </c>
      <c r="D263" s="12" t="s">
        <v>2539</v>
      </c>
      <c r="E263" s="12" t="s">
        <v>2540</v>
      </c>
      <c r="F263" s="12" t="s">
        <v>5983</v>
      </c>
      <c r="G263" s="12">
        <v>3</v>
      </c>
      <c r="H263" s="12" t="s">
        <v>5984</v>
      </c>
      <c r="I263" s="12" t="s">
        <v>5985</v>
      </c>
      <c r="J263" s="12">
        <v>2.4900000000000002</v>
      </c>
      <c r="K263" s="12">
        <v>2.931</v>
      </c>
      <c r="L263" s="12">
        <v>2.2589999999999999</v>
      </c>
      <c r="M263" s="12">
        <v>2.56</v>
      </c>
      <c r="N263" s="13">
        <v>1521</v>
      </c>
      <c r="O263" s="13">
        <v>1624</v>
      </c>
      <c r="P263" s="13">
        <v>3145</v>
      </c>
      <c r="R263" s="12">
        <f t="shared" si="4"/>
        <v>1</v>
      </c>
    </row>
    <row r="264" spans="1:18" x14ac:dyDescent="0.15">
      <c r="A264" s="12">
        <v>64</v>
      </c>
      <c r="B264" s="12" t="s">
        <v>2547</v>
      </c>
      <c r="C264" s="12" t="s">
        <v>5981</v>
      </c>
      <c r="D264" s="12" t="s">
        <v>6090</v>
      </c>
      <c r="E264" s="12" t="s">
        <v>2547</v>
      </c>
      <c r="F264" s="12" t="s">
        <v>5983</v>
      </c>
      <c r="G264" s="12">
        <v>2</v>
      </c>
      <c r="H264" s="12" t="s">
        <v>5984</v>
      </c>
      <c r="I264" s="12" t="s">
        <v>5985</v>
      </c>
      <c r="J264" s="12">
        <v>3.2440000000000002</v>
      </c>
      <c r="K264" s="12">
        <v>3.5569999999999999</v>
      </c>
      <c r="L264" s="12">
        <v>4.0979999999999999</v>
      </c>
      <c r="M264" s="12">
        <v>3.633</v>
      </c>
      <c r="N264" s="13">
        <v>6291</v>
      </c>
      <c r="O264" s="13">
        <v>20879</v>
      </c>
      <c r="P264" s="13">
        <v>27170</v>
      </c>
      <c r="R264" s="12">
        <f t="shared" si="4"/>
        <v>1</v>
      </c>
    </row>
    <row r="265" spans="1:18" x14ac:dyDescent="0.15">
      <c r="A265" s="12">
        <v>65</v>
      </c>
      <c r="B265" s="12" t="s">
        <v>2557</v>
      </c>
      <c r="C265" s="12" t="s">
        <v>5981</v>
      </c>
      <c r="D265" s="12" t="s">
        <v>2556</v>
      </c>
      <c r="E265" s="12" t="s">
        <v>2557</v>
      </c>
      <c r="F265" s="12" t="s">
        <v>6000</v>
      </c>
      <c r="G265" s="12">
        <v>2</v>
      </c>
      <c r="H265" s="12" t="s">
        <v>5984</v>
      </c>
      <c r="I265" s="12" t="s">
        <v>5985</v>
      </c>
      <c r="J265" s="12">
        <v>1.3919999999999999</v>
      </c>
      <c r="K265" s="12">
        <v>2.5680000000000001</v>
      </c>
      <c r="L265" s="12">
        <v>2.3980000000000001</v>
      </c>
      <c r="M265" s="12">
        <v>2.1190000000000002</v>
      </c>
      <c r="N265" s="12">
        <v>901</v>
      </c>
      <c r="O265" s="13">
        <v>1053</v>
      </c>
      <c r="P265" s="13">
        <v>1954</v>
      </c>
      <c r="R265" s="12">
        <f t="shared" si="4"/>
        <v>1</v>
      </c>
    </row>
    <row r="266" spans="1:18" x14ac:dyDescent="0.15">
      <c r="A266" s="12">
        <v>66</v>
      </c>
      <c r="B266" s="12" t="s">
        <v>2563</v>
      </c>
      <c r="C266" s="12" t="s">
        <v>5981</v>
      </c>
      <c r="D266" s="12" t="s">
        <v>6091</v>
      </c>
      <c r="E266" s="12" t="s">
        <v>2563</v>
      </c>
      <c r="F266" s="12" t="s">
        <v>5983</v>
      </c>
      <c r="G266" s="12">
        <v>4</v>
      </c>
      <c r="H266" s="12" t="s">
        <v>5984</v>
      </c>
      <c r="I266" s="12" t="s">
        <v>5985</v>
      </c>
      <c r="J266" s="12">
        <v>1.1439999999999999</v>
      </c>
      <c r="K266" s="12">
        <v>1.1819999999999999</v>
      </c>
      <c r="L266" s="12">
        <v>1.131</v>
      </c>
      <c r="M266" s="12">
        <v>1.1519999999999999</v>
      </c>
      <c r="N266" s="12">
        <v>367</v>
      </c>
      <c r="O266" s="12">
        <v>450</v>
      </c>
      <c r="P266" s="12">
        <v>817</v>
      </c>
      <c r="R266" s="12">
        <f t="shared" si="4"/>
        <v>1</v>
      </c>
    </row>
    <row r="267" spans="1:18" x14ac:dyDescent="0.15">
      <c r="A267" s="12">
        <v>67</v>
      </c>
      <c r="B267" s="12" t="s">
        <v>2568</v>
      </c>
      <c r="C267" s="12" t="s">
        <v>5981</v>
      </c>
      <c r="D267" s="12" t="s">
        <v>2567</v>
      </c>
      <c r="E267" s="12" t="s">
        <v>2568</v>
      </c>
      <c r="F267" s="12" t="s">
        <v>5983</v>
      </c>
      <c r="G267" s="12">
        <v>3</v>
      </c>
      <c r="H267" s="12" t="s">
        <v>5984</v>
      </c>
      <c r="I267" s="12" t="s">
        <v>5985</v>
      </c>
      <c r="J267" s="12">
        <v>2.2850000000000001</v>
      </c>
      <c r="K267" s="12">
        <v>2.1850000000000001</v>
      </c>
      <c r="L267" s="12">
        <v>2.4689999999999999</v>
      </c>
      <c r="M267" s="12">
        <v>2.3130000000000002</v>
      </c>
      <c r="N267" s="13">
        <v>4591</v>
      </c>
      <c r="O267" s="13">
        <v>5049</v>
      </c>
      <c r="P267" s="13">
        <v>9640</v>
      </c>
      <c r="R267" s="12">
        <f t="shared" si="4"/>
        <v>1</v>
      </c>
    </row>
    <row r="268" spans="1:18" x14ac:dyDescent="0.15">
      <c r="A268" s="12">
        <v>68</v>
      </c>
      <c r="B268" s="12" t="s">
        <v>2605</v>
      </c>
      <c r="C268" s="12" t="s">
        <v>5981</v>
      </c>
      <c r="D268" s="12" t="s">
        <v>6092</v>
      </c>
      <c r="E268" s="12" t="s">
        <v>2605</v>
      </c>
      <c r="F268" s="12" t="s">
        <v>5991</v>
      </c>
      <c r="G268" s="12">
        <v>2</v>
      </c>
      <c r="H268" s="12" t="s">
        <v>5984</v>
      </c>
      <c r="I268" s="12" t="s">
        <v>5985</v>
      </c>
      <c r="J268" s="12">
        <v>4.3</v>
      </c>
      <c r="K268" s="12">
        <v>4.37</v>
      </c>
      <c r="L268" s="12">
        <v>4.4710000000000001</v>
      </c>
      <c r="M268" s="12">
        <v>4.38</v>
      </c>
      <c r="N268" s="13">
        <v>17134</v>
      </c>
      <c r="O268" s="13">
        <v>20118</v>
      </c>
      <c r="P268" s="13">
        <v>37252</v>
      </c>
      <c r="R268" s="12">
        <f t="shared" si="4"/>
        <v>1</v>
      </c>
    </row>
    <row r="269" spans="1:18" x14ac:dyDescent="0.15">
      <c r="A269" s="12">
        <v>69</v>
      </c>
      <c r="B269" s="12" t="s">
        <v>2616</v>
      </c>
      <c r="C269" s="12" t="s">
        <v>5981</v>
      </c>
      <c r="D269" s="12" t="s">
        <v>6093</v>
      </c>
      <c r="E269" s="12" t="s">
        <v>2616</v>
      </c>
      <c r="F269" s="12" t="s">
        <v>5983</v>
      </c>
      <c r="G269" s="12">
        <v>4</v>
      </c>
      <c r="H269" s="12" t="s">
        <v>5984</v>
      </c>
      <c r="I269" s="12" t="s">
        <v>5985</v>
      </c>
      <c r="J269" s="12">
        <v>1.454</v>
      </c>
      <c r="K269" s="12">
        <v>1.171</v>
      </c>
      <c r="L269" s="12">
        <v>1.302</v>
      </c>
      <c r="M269" s="12">
        <v>1.3089999999999999</v>
      </c>
      <c r="N269" s="13">
        <v>1215</v>
      </c>
      <c r="O269" s="13">
        <v>1439</v>
      </c>
      <c r="P269" s="13">
        <v>2654</v>
      </c>
      <c r="R269" s="12">
        <f t="shared" si="4"/>
        <v>1</v>
      </c>
    </row>
    <row r="270" spans="1:18" x14ac:dyDescent="0.15">
      <c r="A270" s="12">
        <v>70</v>
      </c>
      <c r="B270" s="12" t="s">
        <v>2622</v>
      </c>
      <c r="C270" s="12" t="s">
        <v>5981</v>
      </c>
      <c r="D270" s="12" t="s">
        <v>6094</v>
      </c>
      <c r="E270" s="12" t="s">
        <v>2622</v>
      </c>
      <c r="F270" s="12" t="s">
        <v>5988</v>
      </c>
      <c r="G270" s="12">
        <v>4</v>
      </c>
      <c r="H270" s="12" t="s">
        <v>5984</v>
      </c>
      <c r="I270" s="12" t="s">
        <v>5985</v>
      </c>
      <c r="J270" s="12">
        <v>0.85</v>
      </c>
      <c r="K270" s="12">
        <v>0.66700000000000004</v>
      </c>
      <c r="L270" s="12">
        <v>0.80800000000000005</v>
      </c>
      <c r="M270" s="12">
        <v>0.77500000000000002</v>
      </c>
      <c r="N270" s="12">
        <v>472</v>
      </c>
      <c r="O270" s="12">
        <v>618</v>
      </c>
      <c r="P270" s="13">
        <v>1090</v>
      </c>
      <c r="R270" s="12">
        <f t="shared" si="4"/>
        <v>1</v>
      </c>
    </row>
    <row r="271" spans="1:18" x14ac:dyDescent="0.15">
      <c r="A271" s="12">
        <v>71</v>
      </c>
      <c r="B271" s="12" t="s">
        <v>2628</v>
      </c>
      <c r="C271" s="12" t="s">
        <v>5981</v>
      </c>
      <c r="D271" s="12" t="s">
        <v>2627</v>
      </c>
      <c r="E271" s="12" t="s">
        <v>2628</v>
      </c>
      <c r="F271" s="12" t="s">
        <v>5983</v>
      </c>
      <c r="G271" s="12">
        <v>4</v>
      </c>
      <c r="H271" s="12" t="s">
        <v>5984</v>
      </c>
      <c r="I271" s="12" t="s">
        <v>5985</v>
      </c>
      <c r="J271" s="12">
        <v>1.427</v>
      </c>
      <c r="K271" s="12">
        <v>1.845</v>
      </c>
      <c r="L271" s="12">
        <v>1.3979999999999999</v>
      </c>
      <c r="M271" s="12">
        <v>1.5569999999999999</v>
      </c>
      <c r="N271" s="13">
        <v>2725</v>
      </c>
      <c r="O271" s="13">
        <v>3130</v>
      </c>
      <c r="P271" s="13">
        <v>5855</v>
      </c>
      <c r="R271" s="12">
        <f t="shared" si="4"/>
        <v>1</v>
      </c>
    </row>
    <row r="272" spans="1:18" x14ac:dyDescent="0.15">
      <c r="A272" s="12">
        <v>72</v>
      </c>
      <c r="B272" s="12" t="s">
        <v>2634</v>
      </c>
      <c r="C272" s="12" t="s">
        <v>5981</v>
      </c>
      <c r="D272" s="12" t="s">
        <v>2633</v>
      </c>
      <c r="E272" s="12" t="s">
        <v>2634</v>
      </c>
      <c r="F272" s="12" t="s">
        <v>5983</v>
      </c>
      <c r="G272" s="12">
        <v>4</v>
      </c>
      <c r="H272" s="12" t="s">
        <v>5984</v>
      </c>
      <c r="I272" s="12" t="s">
        <v>5985</v>
      </c>
      <c r="J272" s="12">
        <v>0.76900000000000002</v>
      </c>
      <c r="K272" s="12">
        <v>0.80400000000000005</v>
      </c>
      <c r="L272" s="12">
        <v>0.68400000000000005</v>
      </c>
      <c r="M272" s="12">
        <v>0.752</v>
      </c>
      <c r="N272" s="13">
        <v>1304</v>
      </c>
      <c r="O272" s="13">
        <v>1197</v>
      </c>
      <c r="P272" s="13">
        <v>2501</v>
      </c>
      <c r="R272" s="12">
        <f t="shared" si="4"/>
        <v>1</v>
      </c>
    </row>
    <row r="273" spans="1:18" x14ac:dyDescent="0.15">
      <c r="A273" s="12">
        <v>73</v>
      </c>
      <c r="B273" s="12" t="s">
        <v>2640</v>
      </c>
      <c r="C273" s="12" t="s">
        <v>5981</v>
      </c>
      <c r="D273" s="12" t="s">
        <v>2639</v>
      </c>
      <c r="E273" s="12" t="s">
        <v>2640</v>
      </c>
      <c r="F273" s="12" t="s">
        <v>5983</v>
      </c>
      <c r="G273" s="12">
        <v>4</v>
      </c>
      <c r="H273" s="12" t="s">
        <v>5984</v>
      </c>
      <c r="I273" s="12" t="s">
        <v>5985</v>
      </c>
      <c r="J273" s="12">
        <v>0.60499999999999998</v>
      </c>
      <c r="K273" s="12">
        <v>0.76300000000000001</v>
      </c>
      <c r="L273" s="12">
        <v>1.0369999999999999</v>
      </c>
      <c r="M273" s="12">
        <v>0.80200000000000005</v>
      </c>
      <c r="N273" s="12">
        <v>610</v>
      </c>
      <c r="O273" s="12">
        <v>839</v>
      </c>
      <c r="P273" s="13">
        <v>1449</v>
      </c>
      <c r="R273" s="12">
        <f t="shared" si="4"/>
        <v>1</v>
      </c>
    </row>
    <row r="274" spans="1:18" x14ac:dyDescent="0.15">
      <c r="A274" s="12">
        <v>74</v>
      </c>
      <c r="B274" s="12" t="s">
        <v>2651</v>
      </c>
      <c r="C274" s="12" t="s">
        <v>5981</v>
      </c>
      <c r="D274" s="12" t="s">
        <v>6095</v>
      </c>
      <c r="E274" s="12" t="s">
        <v>2651</v>
      </c>
      <c r="F274" s="12" t="s">
        <v>5994</v>
      </c>
      <c r="G274" s="12">
        <v>4</v>
      </c>
      <c r="H274" s="12" t="s">
        <v>5984</v>
      </c>
      <c r="I274" s="12" t="s">
        <v>5985</v>
      </c>
      <c r="J274" s="12">
        <v>1.915</v>
      </c>
      <c r="K274" s="12">
        <v>2.0369999999999999</v>
      </c>
      <c r="L274" s="12">
        <v>2.0310000000000001</v>
      </c>
      <c r="M274" s="12">
        <v>1.994</v>
      </c>
      <c r="N274" s="13">
        <v>3789</v>
      </c>
      <c r="O274" s="13">
        <v>4762</v>
      </c>
      <c r="P274" s="13">
        <v>8551</v>
      </c>
      <c r="R274" s="12">
        <f t="shared" si="4"/>
        <v>1</v>
      </c>
    </row>
    <row r="275" spans="1:18" x14ac:dyDescent="0.15">
      <c r="A275" s="12">
        <v>75</v>
      </c>
      <c r="B275" s="12" t="s">
        <v>2657</v>
      </c>
      <c r="C275" s="12" t="s">
        <v>5981</v>
      </c>
      <c r="D275" s="12" t="s">
        <v>6096</v>
      </c>
      <c r="E275" s="12" t="s">
        <v>2657</v>
      </c>
      <c r="F275" s="12" t="s">
        <v>5983</v>
      </c>
      <c r="G275" s="12">
        <v>2</v>
      </c>
      <c r="H275" s="12" t="s">
        <v>5984</v>
      </c>
      <c r="I275" s="12" t="s">
        <v>5985</v>
      </c>
      <c r="J275" s="12">
        <v>3.2890000000000001</v>
      </c>
      <c r="K275" s="12">
        <v>3.61</v>
      </c>
      <c r="L275" s="12">
        <v>4.4180000000000001</v>
      </c>
      <c r="M275" s="12">
        <v>3.7719999999999998</v>
      </c>
      <c r="N275" s="13">
        <v>12072</v>
      </c>
      <c r="O275" s="13">
        <v>15267</v>
      </c>
      <c r="P275" s="13">
        <v>27339</v>
      </c>
      <c r="R275" s="12">
        <f t="shared" si="4"/>
        <v>1</v>
      </c>
    </row>
    <row r="276" spans="1:18" x14ac:dyDescent="0.15">
      <c r="A276" s="12">
        <v>76</v>
      </c>
      <c r="B276" s="12" t="s">
        <v>2667</v>
      </c>
      <c r="C276" s="12" t="s">
        <v>5981</v>
      </c>
      <c r="D276" s="12" t="s">
        <v>2666</v>
      </c>
      <c r="E276" s="12" t="s">
        <v>2667</v>
      </c>
      <c r="F276" s="12" t="s">
        <v>5988</v>
      </c>
      <c r="G276" s="12">
        <v>3</v>
      </c>
      <c r="H276" s="12" t="s">
        <v>5984</v>
      </c>
      <c r="I276" s="12" t="s">
        <v>5985</v>
      </c>
      <c r="J276" s="12">
        <v>0.97299999999999998</v>
      </c>
      <c r="K276" s="12">
        <v>0.97199999999999998</v>
      </c>
      <c r="L276" s="12">
        <v>0.97699999999999998</v>
      </c>
      <c r="M276" s="12">
        <v>0.97399999999999998</v>
      </c>
      <c r="N276" s="13">
        <v>10061</v>
      </c>
      <c r="O276" s="13">
        <v>10637</v>
      </c>
      <c r="P276" s="13">
        <v>20698</v>
      </c>
      <c r="R276" s="12">
        <f t="shared" si="4"/>
        <v>1</v>
      </c>
    </row>
    <row r="277" spans="1:18" x14ac:dyDescent="0.15">
      <c r="A277" s="12">
        <v>77</v>
      </c>
      <c r="B277" s="12" t="s">
        <v>2678</v>
      </c>
      <c r="C277" s="12" t="s">
        <v>5981</v>
      </c>
      <c r="D277" s="12" t="s">
        <v>2677</v>
      </c>
      <c r="E277" s="12" t="s">
        <v>2678</v>
      </c>
      <c r="F277" s="12" t="s">
        <v>5983</v>
      </c>
      <c r="G277" s="12">
        <v>2</v>
      </c>
      <c r="H277" s="12" t="s">
        <v>5431</v>
      </c>
      <c r="I277" s="12" t="s">
        <v>5985</v>
      </c>
      <c r="J277" s="12">
        <v>4.5199999999999996</v>
      </c>
      <c r="K277" s="12">
        <v>4.968</v>
      </c>
      <c r="L277" s="12">
        <v>5.5369999999999999</v>
      </c>
      <c r="M277" s="12">
        <v>5.008</v>
      </c>
      <c r="N277" s="13">
        <v>52650</v>
      </c>
      <c r="O277" s="13">
        <v>64992</v>
      </c>
      <c r="P277" s="13">
        <v>117642</v>
      </c>
      <c r="R277" s="12">
        <f t="shared" si="4"/>
        <v>1</v>
      </c>
    </row>
    <row r="278" spans="1:18" x14ac:dyDescent="0.15">
      <c r="A278" s="12">
        <v>78</v>
      </c>
      <c r="B278" s="12" t="s">
        <v>2685</v>
      </c>
      <c r="C278" s="12" t="s">
        <v>5981</v>
      </c>
      <c r="D278" s="12" t="s">
        <v>2684</v>
      </c>
      <c r="E278" s="12" t="s">
        <v>2685</v>
      </c>
      <c r="F278" s="12" t="s">
        <v>5993</v>
      </c>
      <c r="G278" s="12">
        <v>4</v>
      </c>
      <c r="H278" s="12" t="s">
        <v>5984</v>
      </c>
      <c r="I278" s="12" t="s">
        <v>5985</v>
      </c>
      <c r="J278" s="12">
        <v>0.58299999999999996</v>
      </c>
      <c r="K278" s="12">
        <v>0.65900000000000003</v>
      </c>
      <c r="L278" s="12">
        <v>0.69499999999999995</v>
      </c>
      <c r="M278" s="12">
        <v>0.64600000000000002</v>
      </c>
      <c r="N278" s="12">
        <v>923</v>
      </c>
      <c r="O278" s="12">
        <v>916</v>
      </c>
      <c r="P278" s="13">
        <v>1839</v>
      </c>
      <c r="R278" s="12">
        <f t="shared" si="4"/>
        <v>1</v>
      </c>
    </row>
    <row r="279" spans="1:18" x14ac:dyDescent="0.15">
      <c r="A279" s="12">
        <v>79</v>
      </c>
      <c r="B279" s="12" t="s">
        <v>2691</v>
      </c>
      <c r="C279" s="12" t="s">
        <v>5981</v>
      </c>
      <c r="D279" s="12" t="s">
        <v>6097</v>
      </c>
      <c r="E279" s="12" t="s">
        <v>2691</v>
      </c>
      <c r="F279" s="12" t="s">
        <v>5995</v>
      </c>
      <c r="G279" s="12">
        <v>3</v>
      </c>
      <c r="H279" s="12" t="s">
        <v>5984</v>
      </c>
      <c r="I279" s="12" t="s">
        <v>5985</v>
      </c>
      <c r="J279" s="12">
        <v>1.859</v>
      </c>
      <c r="K279" s="12">
        <v>1.948</v>
      </c>
      <c r="L279" s="12">
        <v>1.907</v>
      </c>
      <c r="M279" s="12">
        <v>1.905</v>
      </c>
      <c r="N279" s="13">
        <v>2542</v>
      </c>
      <c r="O279" s="13">
        <v>2616</v>
      </c>
      <c r="P279" s="13">
        <v>5158</v>
      </c>
      <c r="R279" s="12">
        <f t="shared" si="4"/>
        <v>1</v>
      </c>
    </row>
    <row r="280" spans="1:18" x14ac:dyDescent="0.15">
      <c r="A280" s="12">
        <v>80</v>
      </c>
      <c r="B280" s="12" t="s">
        <v>2696</v>
      </c>
      <c r="C280" s="12" t="s">
        <v>5981</v>
      </c>
      <c r="D280" s="12" t="s">
        <v>2695</v>
      </c>
      <c r="E280" s="12" t="s">
        <v>2696</v>
      </c>
      <c r="F280" s="12" t="s">
        <v>5994</v>
      </c>
      <c r="G280" s="12">
        <v>1</v>
      </c>
      <c r="H280" s="12" t="s">
        <v>5431</v>
      </c>
      <c r="I280" s="12" t="s">
        <v>5985</v>
      </c>
      <c r="J280" s="12">
        <v>6.1980000000000004</v>
      </c>
      <c r="K280" s="12">
        <v>6.6529999999999996</v>
      </c>
      <c r="L280" s="12">
        <v>7.149</v>
      </c>
      <c r="M280" s="12">
        <v>6.6669999999999998</v>
      </c>
      <c r="N280" s="13">
        <v>156556</v>
      </c>
      <c r="O280" s="13">
        <v>173191</v>
      </c>
      <c r="P280" s="13">
        <v>329747</v>
      </c>
      <c r="R280" s="12">
        <f t="shared" si="4"/>
        <v>1</v>
      </c>
    </row>
    <row r="281" spans="1:18" x14ac:dyDescent="0.15">
      <c r="A281" s="12">
        <v>81</v>
      </c>
      <c r="B281" s="12" t="s">
        <v>2703</v>
      </c>
      <c r="C281" s="12" t="s">
        <v>5981</v>
      </c>
      <c r="D281" s="12" t="s">
        <v>6098</v>
      </c>
      <c r="E281" s="12" t="s">
        <v>2703</v>
      </c>
      <c r="F281" s="12" t="s">
        <v>5983</v>
      </c>
      <c r="G281" s="12">
        <v>3</v>
      </c>
      <c r="H281" s="12" t="s">
        <v>5984</v>
      </c>
      <c r="I281" s="12" t="s">
        <v>5985</v>
      </c>
      <c r="J281" s="12">
        <v>0</v>
      </c>
      <c r="K281" s="12">
        <v>2.11</v>
      </c>
      <c r="L281" s="12">
        <v>1.764</v>
      </c>
      <c r="M281" s="12">
        <v>1.9370000000000001</v>
      </c>
      <c r="N281" s="12">
        <v>556</v>
      </c>
      <c r="O281" s="12">
        <v>975</v>
      </c>
      <c r="P281" s="13">
        <v>1531</v>
      </c>
      <c r="R281" s="12">
        <f t="shared" si="4"/>
        <v>1</v>
      </c>
    </row>
    <row r="282" spans="1:18" x14ac:dyDescent="0.15">
      <c r="A282" s="12">
        <v>82</v>
      </c>
      <c r="B282" s="12" t="s">
        <v>2711</v>
      </c>
      <c r="C282" s="12" t="s">
        <v>5981</v>
      </c>
      <c r="D282" s="12" t="s">
        <v>2710</v>
      </c>
      <c r="E282" s="12" t="s">
        <v>2711</v>
      </c>
      <c r="F282" s="12" t="s">
        <v>5995</v>
      </c>
      <c r="G282" s="12">
        <v>3</v>
      </c>
      <c r="H282" s="12" t="s">
        <v>5984</v>
      </c>
      <c r="I282" s="12" t="s">
        <v>5985</v>
      </c>
      <c r="J282" s="12">
        <v>0.98899999999999999</v>
      </c>
      <c r="K282" s="12">
        <v>1.1779999999999999</v>
      </c>
      <c r="L282" s="12">
        <v>1.4159999999999999</v>
      </c>
      <c r="M282" s="12">
        <v>1.194</v>
      </c>
      <c r="N282" s="13">
        <v>2284</v>
      </c>
      <c r="O282" s="13">
        <v>2599</v>
      </c>
      <c r="P282" s="13">
        <v>4883</v>
      </c>
      <c r="R282" s="12">
        <f t="shared" si="4"/>
        <v>1</v>
      </c>
    </row>
    <row r="283" spans="1:18" x14ac:dyDescent="0.15">
      <c r="A283" s="12">
        <v>83</v>
      </c>
      <c r="B283" s="12" t="s">
        <v>2717</v>
      </c>
      <c r="C283" s="12" t="s">
        <v>5981</v>
      </c>
      <c r="D283" s="12" t="s">
        <v>2716</v>
      </c>
      <c r="E283" s="12" t="s">
        <v>2717</v>
      </c>
      <c r="F283" s="12" t="s">
        <v>5995</v>
      </c>
      <c r="G283" s="12">
        <v>4</v>
      </c>
      <c r="H283" s="12" t="s">
        <v>5984</v>
      </c>
      <c r="I283" s="12" t="s">
        <v>5985</v>
      </c>
      <c r="J283" s="12">
        <v>0.51400000000000001</v>
      </c>
      <c r="K283" s="12">
        <v>1.0509999999999999</v>
      </c>
      <c r="L283" s="12">
        <v>2.544</v>
      </c>
      <c r="M283" s="12">
        <v>1.37</v>
      </c>
      <c r="N283" s="13">
        <v>1033</v>
      </c>
      <c r="O283" s="13">
        <v>1622</v>
      </c>
      <c r="P283" s="13">
        <v>2655</v>
      </c>
      <c r="R283" s="12">
        <f t="shared" si="4"/>
        <v>1</v>
      </c>
    </row>
    <row r="284" spans="1:18" x14ac:dyDescent="0.15">
      <c r="A284" s="12">
        <v>84</v>
      </c>
      <c r="B284" s="12" t="s">
        <v>2723</v>
      </c>
      <c r="C284" s="12" t="s">
        <v>5981</v>
      </c>
      <c r="D284" s="12" t="s">
        <v>2722</v>
      </c>
      <c r="E284" s="12" t="s">
        <v>2723</v>
      </c>
      <c r="F284" s="12" t="s">
        <v>5983</v>
      </c>
      <c r="G284" s="12">
        <v>2</v>
      </c>
      <c r="H284" s="12" t="s">
        <v>5431</v>
      </c>
      <c r="I284" s="12" t="s">
        <v>5985</v>
      </c>
      <c r="J284" s="12">
        <v>2.9860000000000002</v>
      </c>
      <c r="K284" s="12">
        <v>3.0569999999999999</v>
      </c>
      <c r="L284" s="12">
        <v>3.45</v>
      </c>
      <c r="M284" s="12">
        <v>3.1640000000000001</v>
      </c>
      <c r="N284" s="13">
        <v>35784</v>
      </c>
      <c r="O284" s="13">
        <v>46425</v>
      </c>
      <c r="P284" s="13">
        <v>82209</v>
      </c>
      <c r="R284" s="12">
        <f t="shared" si="4"/>
        <v>1</v>
      </c>
    </row>
    <row r="285" spans="1:18" x14ac:dyDescent="0.15">
      <c r="A285" s="12">
        <v>85</v>
      </c>
      <c r="B285" s="12" t="s">
        <v>2729</v>
      </c>
      <c r="C285" s="12" t="s">
        <v>5981</v>
      </c>
      <c r="D285" s="12" t="s">
        <v>2728</v>
      </c>
      <c r="E285" s="12" t="s">
        <v>2729</v>
      </c>
      <c r="F285" s="12" t="s">
        <v>5993</v>
      </c>
      <c r="G285" s="12">
        <v>2</v>
      </c>
      <c r="H285" s="12" t="s">
        <v>5431</v>
      </c>
      <c r="I285" s="12" t="s">
        <v>5985</v>
      </c>
      <c r="J285" s="12">
        <v>4.6360000000000001</v>
      </c>
      <c r="K285" s="12">
        <v>4.6669999999999998</v>
      </c>
      <c r="L285" s="12">
        <v>4.8879999999999999</v>
      </c>
      <c r="M285" s="12">
        <v>4.7300000000000004</v>
      </c>
      <c r="N285" s="13">
        <v>34012</v>
      </c>
      <c r="O285" s="13">
        <v>35515</v>
      </c>
      <c r="P285" s="13">
        <v>69527</v>
      </c>
      <c r="R285" s="12">
        <f t="shared" si="4"/>
        <v>1</v>
      </c>
    </row>
    <row r="286" spans="1:18" x14ac:dyDescent="0.15">
      <c r="A286" s="12">
        <v>86</v>
      </c>
      <c r="B286" s="12" t="s">
        <v>2734</v>
      </c>
      <c r="C286" s="12" t="s">
        <v>5981</v>
      </c>
      <c r="D286" s="12" t="s">
        <v>2733</v>
      </c>
      <c r="E286" s="12" t="s">
        <v>2734</v>
      </c>
      <c r="F286" s="12" t="s">
        <v>5983</v>
      </c>
      <c r="G286" s="12">
        <v>1</v>
      </c>
      <c r="H286" s="12" t="s">
        <v>5431</v>
      </c>
      <c r="I286" s="12" t="s">
        <v>5985</v>
      </c>
      <c r="J286" s="12">
        <v>6.2160000000000002</v>
      </c>
      <c r="K286" s="12">
        <v>6.7350000000000003</v>
      </c>
      <c r="L286" s="12">
        <v>8.3550000000000004</v>
      </c>
      <c r="M286" s="12">
        <v>7.1020000000000003</v>
      </c>
      <c r="N286" s="13">
        <v>73657</v>
      </c>
      <c r="O286" s="13">
        <v>95055</v>
      </c>
      <c r="P286" s="13">
        <v>168712</v>
      </c>
      <c r="R286" s="12">
        <f t="shared" si="4"/>
        <v>1</v>
      </c>
    </row>
    <row r="287" spans="1:18" x14ac:dyDescent="0.15">
      <c r="A287" s="12">
        <v>87</v>
      </c>
      <c r="B287" s="12" t="s">
        <v>2739</v>
      </c>
      <c r="C287" s="12" t="s">
        <v>5981</v>
      </c>
      <c r="D287" s="12" t="s">
        <v>6099</v>
      </c>
      <c r="E287" s="12" t="s">
        <v>2739</v>
      </c>
      <c r="F287" s="12" t="s">
        <v>5993</v>
      </c>
      <c r="G287" s="12">
        <v>2</v>
      </c>
      <c r="H287" s="12" t="s">
        <v>5984</v>
      </c>
      <c r="I287" s="12" t="s">
        <v>5985</v>
      </c>
      <c r="J287" s="12">
        <v>5.7729999999999997</v>
      </c>
      <c r="K287" s="12">
        <v>5.3650000000000002</v>
      </c>
      <c r="L287" s="12">
        <v>5.726</v>
      </c>
      <c r="M287" s="12">
        <v>5.6210000000000004</v>
      </c>
      <c r="N287" s="13">
        <v>15461</v>
      </c>
      <c r="O287" s="13">
        <v>19506</v>
      </c>
      <c r="P287" s="13">
        <v>34967</v>
      </c>
      <c r="R287" s="12">
        <f t="shared" si="4"/>
        <v>1</v>
      </c>
    </row>
    <row r="288" spans="1:18" x14ac:dyDescent="0.15">
      <c r="A288" s="12">
        <v>88</v>
      </c>
      <c r="B288" s="12" t="s">
        <v>2745</v>
      </c>
      <c r="C288" s="12" t="s">
        <v>5981</v>
      </c>
      <c r="D288" s="12" t="s">
        <v>2744</v>
      </c>
      <c r="E288" s="12" t="s">
        <v>2745</v>
      </c>
      <c r="F288" s="12" t="s">
        <v>5991</v>
      </c>
      <c r="G288" s="12">
        <v>4</v>
      </c>
      <c r="H288" s="12" t="s">
        <v>5984</v>
      </c>
      <c r="I288" s="12" t="s">
        <v>5985</v>
      </c>
      <c r="J288" s="12">
        <v>1.8740000000000001</v>
      </c>
      <c r="K288" s="12">
        <v>1.863</v>
      </c>
      <c r="L288" s="12">
        <v>1.9770000000000001</v>
      </c>
      <c r="M288" s="12">
        <v>1.905</v>
      </c>
      <c r="N288" s="13">
        <v>8064</v>
      </c>
      <c r="O288" s="13">
        <v>8724</v>
      </c>
      <c r="P288" s="13">
        <v>16788</v>
      </c>
      <c r="R288" s="12">
        <f t="shared" si="4"/>
        <v>1</v>
      </c>
    </row>
    <row r="289" spans="1:18" x14ac:dyDescent="0.15">
      <c r="A289" s="12">
        <v>89</v>
      </c>
      <c r="B289" s="12" t="s">
        <v>2755</v>
      </c>
      <c r="C289" s="12" t="s">
        <v>5981</v>
      </c>
      <c r="D289" s="12" t="s">
        <v>2754</v>
      </c>
      <c r="E289" s="12" t="s">
        <v>2755</v>
      </c>
      <c r="F289" s="12" t="s">
        <v>5983</v>
      </c>
      <c r="G289" s="12">
        <v>2</v>
      </c>
      <c r="H289" s="12" t="s">
        <v>5984</v>
      </c>
      <c r="I289" s="12" t="s">
        <v>5985</v>
      </c>
      <c r="J289" s="12">
        <v>2.847</v>
      </c>
      <c r="K289" s="12">
        <v>2.887</v>
      </c>
      <c r="L289" s="12">
        <v>3.3540000000000001</v>
      </c>
      <c r="M289" s="12">
        <v>3.0289999999999999</v>
      </c>
      <c r="N289" s="13">
        <v>13157</v>
      </c>
      <c r="O289" s="13">
        <v>14302</v>
      </c>
      <c r="P289" s="13">
        <v>27459</v>
      </c>
      <c r="R289" s="12">
        <f t="shared" si="4"/>
        <v>1</v>
      </c>
    </row>
    <row r="290" spans="1:18" x14ac:dyDescent="0.15">
      <c r="A290" s="12">
        <v>90</v>
      </c>
      <c r="B290" s="12" t="s">
        <v>2765</v>
      </c>
      <c r="C290" s="12" t="s">
        <v>5981</v>
      </c>
      <c r="D290" s="12" t="s">
        <v>2764</v>
      </c>
      <c r="E290" s="12" t="s">
        <v>2765</v>
      </c>
      <c r="F290" s="12" t="s">
        <v>5994</v>
      </c>
      <c r="G290" s="12">
        <v>2</v>
      </c>
      <c r="H290" s="12" t="s">
        <v>5431</v>
      </c>
      <c r="I290" s="12" t="s">
        <v>5985</v>
      </c>
      <c r="J290" s="12">
        <v>4.2080000000000002</v>
      </c>
      <c r="K290" s="12">
        <v>4.4269999999999996</v>
      </c>
      <c r="L290" s="12">
        <v>5.1079999999999997</v>
      </c>
      <c r="M290" s="12">
        <v>4.5810000000000004</v>
      </c>
      <c r="N290" s="13">
        <v>66954</v>
      </c>
      <c r="O290" s="13">
        <v>79440</v>
      </c>
      <c r="P290" s="13">
        <v>146394</v>
      </c>
      <c r="R290" s="12">
        <f t="shared" si="4"/>
        <v>1</v>
      </c>
    </row>
    <row r="291" spans="1:18" x14ac:dyDescent="0.15">
      <c r="A291" s="12">
        <v>91</v>
      </c>
      <c r="B291" s="12" t="s">
        <v>2780</v>
      </c>
      <c r="C291" s="12" t="s">
        <v>5981</v>
      </c>
      <c r="D291" s="12" t="s">
        <v>6100</v>
      </c>
      <c r="E291" s="12" t="s">
        <v>2780</v>
      </c>
      <c r="F291" s="12" t="s">
        <v>5995</v>
      </c>
      <c r="G291" s="12">
        <v>3</v>
      </c>
      <c r="H291" s="12" t="s">
        <v>5984</v>
      </c>
      <c r="I291" s="12" t="s">
        <v>5985</v>
      </c>
      <c r="J291" s="12">
        <v>1.2230000000000001</v>
      </c>
      <c r="K291" s="12">
        <v>1.321</v>
      </c>
      <c r="L291" s="12">
        <v>1.4690000000000001</v>
      </c>
      <c r="M291" s="12">
        <v>1.3380000000000001</v>
      </c>
      <c r="N291" s="13">
        <v>8215</v>
      </c>
      <c r="O291" s="13">
        <v>9250</v>
      </c>
      <c r="P291" s="13">
        <v>17465</v>
      </c>
      <c r="R291" s="12">
        <f t="shared" si="4"/>
        <v>1</v>
      </c>
    </row>
    <row r="292" spans="1:18" x14ac:dyDescent="0.15">
      <c r="A292" s="12">
        <v>92</v>
      </c>
      <c r="B292" s="12" t="s">
        <v>2785</v>
      </c>
      <c r="C292" s="12" t="s">
        <v>5981</v>
      </c>
      <c r="D292" s="12" t="s">
        <v>6101</v>
      </c>
      <c r="E292" s="12" t="s">
        <v>2785</v>
      </c>
      <c r="F292" s="12" t="s">
        <v>5983</v>
      </c>
      <c r="G292" s="12">
        <v>4</v>
      </c>
      <c r="H292" s="12" t="s">
        <v>5984</v>
      </c>
      <c r="I292" s="12" t="s">
        <v>5985</v>
      </c>
      <c r="J292" s="12">
        <v>1.631</v>
      </c>
      <c r="K292" s="12">
        <v>1.383</v>
      </c>
      <c r="L292" s="12">
        <v>1.234</v>
      </c>
      <c r="M292" s="12">
        <v>1.4159999999999999</v>
      </c>
      <c r="N292" s="13">
        <v>10851</v>
      </c>
      <c r="O292" s="13">
        <v>12220</v>
      </c>
      <c r="P292" s="13">
        <v>23071</v>
      </c>
      <c r="R292" s="12">
        <f t="shared" si="4"/>
        <v>1</v>
      </c>
    </row>
    <row r="293" spans="1:18" x14ac:dyDescent="0.15">
      <c r="A293" s="12">
        <v>93</v>
      </c>
      <c r="B293" s="12" t="s">
        <v>2795</v>
      </c>
      <c r="C293" s="12" t="s">
        <v>5981</v>
      </c>
      <c r="D293" s="12" t="s">
        <v>2794</v>
      </c>
      <c r="E293" s="12" t="s">
        <v>2795</v>
      </c>
      <c r="F293" s="12" t="s">
        <v>5994</v>
      </c>
      <c r="G293" s="12">
        <v>3</v>
      </c>
      <c r="H293" s="12" t="s">
        <v>5984</v>
      </c>
      <c r="I293" s="12" t="s">
        <v>5985</v>
      </c>
      <c r="J293" s="12">
        <v>2.7410000000000001</v>
      </c>
      <c r="K293" s="12">
        <v>2.8</v>
      </c>
      <c r="L293" s="12">
        <v>2.9140000000000001</v>
      </c>
      <c r="M293" s="12">
        <v>2.8180000000000001</v>
      </c>
      <c r="N293" s="13">
        <v>23733</v>
      </c>
      <c r="O293" s="13">
        <v>34055</v>
      </c>
      <c r="P293" s="13">
        <v>57788</v>
      </c>
      <c r="R293" s="12">
        <f t="shared" si="4"/>
        <v>1</v>
      </c>
    </row>
    <row r="294" spans="1:18" x14ac:dyDescent="0.15">
      <c r="A294" s="12">
        <v>94</v>
      </c>
      <c r="B294" s="12" t="s">
        <v>2801</v>
      </c>
      <c r="C294" s="12" t="s">
        <v>5981</v>
      </c>
      <c r="D294" s="12" t="s">
        <v>2800</v>
      </c>
      <c r="E294" s="12" t="s">
        <v>2801</v>
      </c>
      <c r="F294" s="12" t="s">
        <v>5983</v>
      </c>
      <c r="G294" s="12">
        <v>4</v>
      </c>
      <c r="H294" s="12" t="s">
        <v>5984</v>
      </c>
      <c r="I294" s="12" t="s">
        <v>5985</v>
      </c>
      <c r="J294" s="12">
        <v>0.93200000000000005</v>
      </c>
      <c r="K294" s="12">
        <v>0.80600000000000005</v>
      </c>
      <c r="L294" s="12">
        <v>0.77900000000000003</v>
      </c>
      <c r="M294" s="12">
        <v>0.83899999999999997</v>
      </c>
      <c r="N294" s="12">
        <v>683</v>
      </c>
      <c r="O294" s="12">
        <v>806</v>
      </c>
      <c r="P294" s="13">
        <v>1489</v>
      </c>
      <c r="R294" s="12">
        <f t="shared" si="4"/>
        <v>1</v>
      </c>
    </row>
    <row r="295" spans="1:18" x14ac:dyDescent="0.15">
      <c r="A295" s="12">
        <v>95</v>
      </c>
      <c r="B295" s="12" t="s">
        <v>2811</v>
      </c>
      <c r="C295" s="12" t="s">
        <v>5981</v>
      </c>
      <c r="D295" s="12" t="s">
        <v>2810</v>
      </c>
      <c r="E295" s="12" t="s">
        <v>2811</v>
      </c>
      <c r="F295" s="12" t="s">
        <v>5983</v>
      </c>
      <c r="G295" s="12">
        <v>1</v>
      </c>
      <c r="H295" s="12" t="s">
        <v>5431</v>
      </c>
      <c r="I295" s="12" t="s">
        <v>5985</v>
      </c>
      <c r="J295" s="12">
        <v>6.3369999999999997</v>
      </c>
      <c r="K295" s="12">
        <v>7.0819999999999999</v>
      </c>
      <c r="L295" s="12">
        <v>7.4660000000000002</v>
      </c>
      <c r="M295" s="12">
        <v>6.9619999999999997</v>
      </c>
      <c r="N295" s="13">
        <v>66865</v>
      </c>
      <c r="O295" s="13">
        <v>74892</v>
      </c>
      <c r="P295" s="13">
        <v>141757</v>
      </c>
      <c r="R295" s="12">
        <f t="shared" si="4"/>
        <v>1</v>
      </c>
    </row>
    <row r="296" spans="1:18" x14ac:dyDescent="0.15">
      <c r="A296" s="12">
        <v>96</v>
      </c>
      <c r="B296" s="12" t="s">
        <v>2820</v>
      </c>
      <c r="C296" s="12" t="s">
        <v>5981</v>
      </c>
      <c r="D296" s="12" t="s">
        <v>6102</v>
      </c>
      <c r="E296" s="12" t="s">
        <v>2820</v>
      </c>
      <c r="F296" s="12" t="s">
        <v>5988</v>
      </c>
      <c r="G296" s="12">
        <v>1</v>
      </c>
      <c r="H296" s="12" t="s">
        <v>5431</v>
      </c>
      <c r="I296" s="12" t="s">
        <v>5985</v>
      </c>
      <c r="J296" s="12">
        <v>2.7839999999999998</v>
      </c>
      <c r="K296" s="12">
        <v>3.181</v>
      </c>
      <c r="L296" s="12">
        <v>3.9670000000000001</v>
      </c>
      <c r="M296" s="12">
        <v>3.3109999999999999</v>
      </c>
      <c r="N296" s="13">
        <v>10779</v>
      </c>
      <c r="O296" s="13">
        <v>11888</v>
      </c>
      <c r="P296" s="13">
        <v>22667</v>
      </c>
      <c r="R296" s="12">
        <f t="shared" si="4"/>
        <v>1</v>
      </c>
    </row>
    <row r="297" spans="1:18" x14ac:dyDescent="0.15">
      <c r="A297" s="12">
        <v>97</v>
      </c>
      <c r="B297" s="12" t="s">
        <v>2826</v>
      </c>
      <c r="C297" s="12" t="s">
        <v>5981</v>
      </c>
      <c r="D297" s="12" t="s">
        <v>2825</v>
      </c>
      <c r="E297" s="12" t="s">
        <v>2826</v>
      </c>
      <c r="F297" s="12" t="s">
        <v>5983</v>
      </c>
      <c r="G297" s="12">
        <v>2</v>
      </c>
      <c r="H297" s="12" t="s">
        <v>5431</v>
      </c>
      <c r="I297" s="12" t="s">
        <v>5985</v>
      </c>
      <c r="J297" s="12">
        <v>2.895</v>
      </c>
      <c r="K297" s="12">
        <v>3.306</v>
      </c>
      <c r="L297" s="12">
        <v>3.3719999999999999</v>
      </c>
      <c r="M297" s="12">
        <v>3.1909999999999998</v>
      </c>
      <c r="N297" s="13">
        <v>40416</v>
      </c>
      <c r="O297" s="13">
        <v>40846</v>
      </c>
      <c r="P297" s="13">
        <v>81262</v>
      </c>
      <c r="R297" s="12">
        <f t="shared" si="4"/>
        <v>1</v>
      </c>
    </row>
    <row r="298" spans="1:18" x14ac:dyDescent="0.15">
      <c r="A298" s="12">
        <v>98</v>
      </c>
      <c r="B298" s="12" t="s">
        <v>2833</v>
      </c>
      <c r="C298" s="12" t="s">
        <v>5981</v>
      </c>
      <c r="D298" s="12" t="s">
        <v>2832</v>
      </c>
      <c r="E298" s="12" t="s">
        <v>2833</v>
      </c>
      <c r="F298" s="12" t="s">
        <v>5991</v>
      </c>
      <c r="G298" s="12">
        <v>2</v>
      </c>
      <c r="H298" s="12" t="s">
        <v>5984</v>
      </c>
      <c r="I298" s="12" t="s">
        <v>5985</v>
      </c>
      <c r="J298" s="12">
        <v>3.7559999999999998</v>
      </c>
      <c r="K298" s="12">
        <v>3.4660000000000002</v>
      </c>
      <c r="L298" s="12">
        <v>3.532</v>
      </c>
      <c r="M298" s="12">
        <v>3.585</v>
      </c>
      <c r="N298" s="13">
        <v>11800</v>
      </c>
      <c r="O298" s="13">
        <v>13111</v>
      </c>
      <c r="P298" s="13">
        <v>24911</v>
      </c>
      <c r="R298" s="12">
        <f t="shared" si="4"/>
        <v>1</v>
      </c>
    </row>
    <row r="299" spans="1:18" x14ac:dyDescent="0.15">
      <c r="A299" s="12">
        <v>99</v>
      </c>
      <c r="B299" s="12" t="s">
        <v>2839</v>
      </c>
      <c r="C299" s="12" t="s">
        <v>5981</v>
      </c>
      <c r="D299" s="12" t="s">
        <v>2838</v>
      </c>
      <c r="E299" s="12" t="s">
        <v>2839</v>
      </c>
      <c r="F299" s="12" t="s">
        <v>5983</v>
      </c>
      <c r="G299" s="12">
        <v>3</v>
      </c>
      <c r="H299" s="12" t="s">
        <v>5984</v>
      </c>
      <c r="I299" s="12" t="s">
        <v>5985</v>
      </c>
      <c r="J299" s="12">
        <v>2.5609999999999999</v>
      </c>
      <c r="K299" s="12">
        <v>2.2320000000000002</v>
      </c>
      <c r="L299" s="12">
        <v>2.29</v>
      </c>
      <c r="M299" s="12">
        <v>2.3610000000000002</v>
      </c>
      <c r="N299" s="13">
        <v>8051</v>
      </c>
      <c r="O299" s="13">
        <v>8081</v>
      </c>
      <c r="P299" s="13">
        <v>16132</v>
      </c>
      <c r="R299" s="12">
        <f t="shared" si="4"/>
        <v>1</v>
      </c>
    </row>
    <row r="300" spans="1:18" x14ac:dyDescent="0.15">
      <c r="A300" s="12">
        <v>100</v>
      </c>
      <c r="B300" s="12" t="s">
        <v>2845</v>
      </c>
      <c r="C300" s="12" t="s">
        <v>5981</v>
      </c>
      <c r="D300" s="12" t="s">
        <v>2844</v>
      </c>
      <c r="E300" s="12" t="s">
        <v>2845</v>
      </c>
      <c r="F300" s="12" t="s">
        <v>5995</v>
      </c>
      <c r="G300" s="12">
        <v>3</v>
      </c>
      <c r="H300" s="12" t="s">
        <v>5984</v>
      </c>
      <c r="I300" s="12" t="s">
        <v>5985</v>
      </c>
      <c r="J300" s="12">
        <v>1.4550000000000001</v>
      </c>
      <c r="K300" s="12">
        <v>2.2130000000000001</v>
      </c>
      <c r="L300" s="12">
        <v>3.0640000000000001</v>
      </c>
      <c r="M300" s="12">
        <v>2.2440000000000002</v>
      </c>
      <c r="N300" s="13">
        <v>9172</v>
      </c>
      <c r="O300" s="13">
        <v>10506</v>
      </c>
      <c r="P300" s="13">
        <v>19678</v>
      </c>
      <c r="R300" s="12">
        <f t="shared" si="4"/>
        <v>1</v>
      </c>
    </row>
    <row r="301" spans="1:18" x14ac:dyDescent="0.15">
      <c r="A301" s="12">
        <v>1</v>
      </c>
      <c r="B301" s="12" t="s">
        <v>2854</v>
      </c>
      <c r="C301" s="12" t="s">
        <v>5981</v>
      </c>
      <c r="D301" s="12" t="s">
        <v>2853</v>
      </c>
      <c r="E301" s="12" t="s">
        <v>2854</v>
      </c>
      <c r="F301" s="12" t="s">
        <v>5994</v>
      </c>
      <c r="G301" s="12">
        <v>4</v>
      </c>
      <c r="H301" s="12" t="s">
        <v>5984</v>
      </c>
      <c r="I301" s="12" t="s">
        <v>5985</v>
      </c>
      <c r="J301" s="12">
        <v>1.2829999999999999</v>
      </c>
      <c r="K301" s="12">
        <v>1.5309999999999999</v>
      </c>
      <c r="L301" s="12">
        <v>1.546</v>
      </c>
      <c r="M301" s="12">
        <v>1.4530000000000001</v>
      </c>
      <c r="N301" s="13">
        <v>3185</v>
      </c>
      <c r="O301" s="13">
        <v>3329</v>
      </c>
      <c r="P301" s="13">
        <v>6514</v>
      </c>
      <c r="R301" s="12">
        <f t="shared" si="4"/>
        <v>1</v>
      </c>
    </row>
    <row r="302" spans="1:18" x14ac:dyDescent="0.15">
      <c r="A302" s="12">
        <v>2</v>
      </c>
      <c r="B302" s="12" t="s">
        <v>2860</v>
      </c>
      <c r="C302" s="12" t="s">
        <v>5981</v>
      </c>
      <c r="D302" s="12" t="s">
        <v>2859</v>
      </c>
      <c r="E302" s="12" t="s">
        <v>2860</v>
      </c>
      <c r="F302" s="12" t="s">
        <v>5983</v>
      </c>
      <c r="G302" s="12">
        <v>1</v>
      </c>
      <c r="H302" s="12" t="s">
        <v>5431</v>
      </c>
      <c r="I302" s="12" t="s">
        <v>5985</v>
      </c>
      <c r="J302" s="12">
        <v>5.5890000000000004</v>
      </c>
      <c r="K302" s="12">
        <v>6.3769999999999998</v>
      </c>
      <c r="L302" s="12">
        <v>7.181</v>
      </c>
      <c r="M302" s="12">
        <v>6.3819999999999997</v>
      </c>
      <c r="N302" s="13">
        <v>43333</v>
      </c>
      <c r="O302" s="13">
        <v>51652</v>
      </c>
      <c r="P302" s="13">
        <v>94985</v>
      </c>
      <c r="R302" s="12">
        <f t="shared" si="4"/>
        <v>1</v>
      </c>
    </row>
    <row r="303" spans="1:18" x14ac:dyDescent="0.15">
      <c r="A303" s="12">
        <v>3</v>
      </c>
      <c r="B303" s="12" t="s">
        <v>2866</v>
      </c>
      <c r="C303" s="12" t="s">
        <v>5981</v>
      </c>
      <c r="D303" s="12" t="s">
        <v>2865</v>
      </c>
      <c r="E303" s="12" t="s">
        <v>2866</v>
      </c>
      <c r="F303" s="12" t="s">
        <v>5983</v>
      </c>
      <c r="G303" s="12">
        <v>2</v>
      </c>
      <c r="H303" s="12" t="s">
        <v>5431</v>
      </c>
      <c r="I303" s="12" t="s">
        <v>5985</v>
      </c>
      <c r="J303" s="12">
        <v>4.0670000000000002</v>
      </c>
      <c r="K303" s="12">
        <v>4.4569999999999999</v>
      </c>
      <c r="L303" s="12">
        <v>4.4950000000000001</v>
      </c>
      <c r="M303" s="12">
        <v>4.34</v>
      </c>
      <c r="N303" s="13">
        <v>31865</v>
      </c>
      <c r="O303" s="13">
        <v>36886</v>
      </c>
      <c r="P303" s="13">
        <v>68751</v>
      </c>
      <c r="R303" s="12">
        <f t="shared" si="4"/>
        <v>1</v>
      </c>
    </row>
    <row r="304" spans="1:18" x14ac:dyDescent="0.15">
      <c r="A304" s="12">
        <v>4</v>
      </c>
      <c r="B304" s="12" t="s">
        <v>2871</v>
      </c>
      <c r="C304" s="12" t="s">
        <v>5981</v>
      </c>
      <c r="D304" s="12" t="s">
        <v>6103</v>
      </c>
      <c r="E304" s="12" t="s">
        <v>2871</v>
      </c>
      <c r="F304" s="12" t="s">
        <v>5995</v>
      </c>
      <c r="G304" s="12">
        <v>4</v>
      </c>
      <c r="H304" s="12" t="s">
        <v>5984</v>
      </c>
      <c r="I304" s="12" t="s">
        <v>5985</v>
      </c>
      <c r="J304" s="12">
        <v>0.73199999999999998</v>
      </c>
      <c r="K304" s="12">
        <v>0.63700000000000001</v>
      </c>
      <c r="L304" s="12">
        <v>0.60599999999999998</v>
      </c>
      <c r="M304" s="12">
        <v>0.65800000000000003</v>
      </c>
      <c r="N304" s="12">
        <v>533</v>
      </c>
      <c r="O304" s="12">
        <v>559</v>
      </c>
      <c r="P304" s="13">
        <v>1092</v>
      </c>
      <c r="R304" s="12">
        <f t="shared" si="4"/>
        <v>1</v>
      </c>
    </row>
    <row r="305" spans="1:18" x14ac:dyDescent="0.15">
      <c r="A305" s="12">
        <v>5</v>
      </c>
      <c r="B305" s="12" t="s">
        <v>2877</v>
      </c>
      <c r="C305" s="12" t="s">
        <v>5981</v>
      </c>
      <c r="D305" s="12" t="s">
        <v>6104</v>
      </c>
      <c r="E305" s="12" t="s">
        <v>2877</v>
      </c>
      <c r="F305" s="12" t="s">
        <v>5983</v>
      </c>
      <c r="G305" s="12">
        <v>4</v>
      </c>
      <c r="H305" s="12" t="s">
        <v>5984</v>
      </c>
      <c r="I305" s="12" t="s">
        <v>5985</v>
      </c>
      <c r="J305" s="12">
        <v>1.9610000000000001</v>
      </c>
      <c r="K305" s="12">
        <v>1.639</v>
      </c>
      <c r="L305" s="12">
        <v>1.7490000000000001</v>
      </c>
      <c r="M305" s="12">
        <v>1.7829999999999999</v>
      </c>
      <c r="N305" s="13">
        <v>4315</v>
      </c>
      <c r="O305" s="13">
        <v>3953</v>
      </c>
      <c r="P305" s="13">
        <v>8268</v>
      </c>
      <c r="R305" s="12">
        <f t="shared" si="4"/>
        <v>1</v>
      </c>
    </row>
    <row r="306" spans="1:18" x14ac:dyDescent="0.15">
      <c r="A306" s="12">
        <v>6</v>
      </c>
      <c r="B306" s="12" t="s">
        <v>2882</v>
      </c>
      <c r="C306" s="12" t="s">
        <v>5981</v>
      </c>
      <c r="D306" s="12" t="s">
        <v>6105</v>
      </c>
      <c r="E306" s="12" t="s">
        <v>2882</v>
      </c>
      <c r="F306" s="12" t="s">
        <v>5993</v>
      </c>
      <c r="G306" s="12">
        <v>4</v>
      </c>
      <c r="H306" s="12" t="s">
        <v>5984</v>
      </c>
      <c r="I306" s="12" t="s">
        <v>5985</v>
      </c>
      <c r="J306" s="12">
        <v>0</v>
      </c>
      <c r="K306" s="12">
        <v>1.5049999999999999</v>
      </c>
      <c r="L306" s="12">
        <v>1.716</v>
      </c>
      <c r="M306" s="12">
        <v>1.611</v>
      </c>
      <c r="N306" s="13">
        <v>2103</v>
      </c>
      <c r="O306" s="13">
        <v>5438</v>
      </c>
      <c r="P306" s="13">
        <v>7541</v>
      </c>
      <c r="R306" s="12">
        <f t="shared" si="4"/>
        <v>1</v>
      </c>
    </row>
    <row r="307" spans="1:18" x14ac:dyDescent="0.15">
      <c r="A307" s="12">
        <v>7</v>
      </c>
      <c r="B307" s="12" t="s">
        <v>2889</v>
      </c>
      <c r="C307" s="12" t="s">
        <v>5981</v>
      </c>
      <c r="D307" s="12" t="s">
        <v>2888</v>
      </c>
      <c r="E307" s="12" t="s">
        <v>2889</v>
      </c>
      <c r="F307" s="12" t="s">
        <v>5993</v>
      </c>
      <c r="G307" s="12">
        <v>4</v>
      </c>
      <c r="H307" s="12" t="s">
        <v>5984</v>
      </c>
      <c r="I307" s="12" t="s">
        <v>5985</v>
      </c>
      <c r="J307" s="12">
        <v>1.8149999999999999</v>
      </c>
      <c r="K307" s="12">
        <v>1.6859999999999999</v>
      </c>
      <c r="L307" s="12">
        <v>1.901</v>
      </c>
      <c r="M307" s="12">
        <v>1.8009999999999999</v>
      </c>
      <c r="N307" s="13">
        <v>49574</v>
      </c>
      <c r="O307" s="13">
        <v>48638</v>
      </c>
      <c r="P307" s="13">
        <v>98212</v>
      </c>
      <c r="R307" s="12">
        <f t="shared" si="4"/>
        <v>1</v>
      </c>
    </row>
    <row r="308" spans="1:18" x14ac:dyDescent="0.15">
      <c r="A308" s="12">
        <v>8</v>
      </c>
      <c r="B308" s="12" t="s">
        <v>2680</v>
      </c>
      <c r="C308" s="12" t="s">
        <v>5981</v>
      </c>
      <c r="D308" s="12" t="s">
        <v>2679</v>
      </c>
      <c r="E308" s="12" t="s">
        <v>2680</v>
      </c>
      <c r="F308" s="12" t="s">
        <v>5983</v>
      </c>
      <c r="G308" s="12">
        <v>2</v>
      </c>
      <c r="H308" s="12" t="s">
        <v>5431</v>
      </c>
      <c r="I308" s="12" t="s">
        <v>5985</v>
      </c>
      <c r="J308" s="12">
        <v>4.8109999999999999</v>
      </c>
      <c r="K308" s="12">
        <v>5.1580000000000004</v>
      </c>
      <c r="L308" s="12">
        <v>6.0439999999999996</v>
      </c>
      <c r="M308" s="12">
        <v>5.3380000000000001</v>
      </c>
      <c r="N308" s="13">
        <v>53857</v>
      </c>
      <c r="O308" s="13">
        <v>66166</v>
      </c>
      <c r="P308" s="13">
        <v>120023</v>
      </c>
      <c r="R308" s="12">
        <f t="shared" si="4"/>
        <v>1</v>
      </c>
    </row>
    <row r="309" spans="1:18" x14ac:dyDescent="0.15">
      <c r="A309" s="12">
        <v>9</v>
      </c>
      <c r="B309" s="12" t="s">
        <v>2899</v>
      </c>
      <c r="C309" s="12" t="s">
        <v>5981</v>
      </c>
      <c r="D309" s="12" t="s">
        <v>2898</v>
      </c>
      <c r="E309" s="12" t="s">
        <v>2899</v>
      </c>
      <c r="F309" s="12" t="s">
        <v>5983</v>
      </c>
      <c r="G309" s="12">
        <v>3</v>
      </c>
      <c r="H309" s="12" t="s">
        <v>5984</v>
      </c>
      <c r="I309" s="12" t="s">
        <v>5985</v>
      </c>
      <c r="J309" s="12">
        <v>1.1739999999999999</v>
      </c>
      <c r="K309" s="12">
        <v>1.712</v>
      </c>
      <c r="L309" s="12">
        <v>1.911</v>
      </c>
      <c r="M309" s="12">
        <v>1.599</v>
      </c>
      <c r="N309" s="13">
        <v>3105</v>
      </c>
      <c r="O309" s="13">
        <v>3775</v>
      </c>
      <c r="P309" s="13">
        <v>6880</v>
      </c>
      <c r="R309" s="12">
        <f t="shared" si="4"/>
        <v>1</v>
      </c>
    </row>
    <row r="310" spans="1:18" x14ac:dyDescent="0.15">
      <c r="A310" s="12">
        <v>10</v>
      </c>
      <c r="B310" s="12" t="s">
        <v>2905</v>
      </c>
      <c r="C310" s="12" t="s">
        <v>5981</v>
      </c>
      <c r="D310" s="12" t="s">
        <v>2904</v>
      </c>
      <c r="E310" s="12" t="s">
        <v>2905</v>
      </c>
      <c r="F310" s="12" t="s">
        <v>5995</v>
      </c>
      <c r="G310" s="12">
        <v>3</v>
      </c>
      <c r="H310" s="12" t="s">
        <v>5984</v>
      </c>
      <c r="I310" s="12" t="s">
        <v>5985</v>
      </c>
      <c r="J310" s="12">
        <v>2.2829999999999999</v>
      </c>
      <c r="K310" s="12">
        <v>2.415</v>
      </c>
      <c r="L310" s="12">
        <v>2.6429999999999998</v>
      </c>
      <c r="M310" s="12">
        <v>2.4470000000000001</v>
      </c>
      <c r="N310" s="13">
        <v>7056</v>
      </c>
      <c r="O310" s="13">
        <v>8522</v>
      </c>
      <c r="P310" s="13">
        <v>15578</v>
      </c>
      <c r="R310" s="12">
        <f t="shared" si="4"/>
        <v>1</v>
      </c>
    </row>
    <row r="311" spans="1:18" x14ac:dyDescent="0.15">
      <c r="A311" s="12">
        <v>11</v>
      </c>
      <c r="B311" s="12" t="s">
        <v>2913</v>
      </c>
      <c r="C311" s="12" t="s">
        <v>5981</v>
      </c>
      <c r="D311" s="12" t="s">
        <v>6106</v>
      </c>
      <c r="E311" s="12" t="s">
        <v>2913</v>
      </c>
      <c r="F311" s="12" t="s">
        <v>5983</v>
      </c>
      <c r="G311" s="12">
        <v>4</v>
      </c>
      <c r="H311" s="12" t="s">
        <v>5984</v>
      </c>
      <c r="I311" s="12" t="s">
        <v>5985</v>
      </c>
      <c r="J311" s="12">
        <v>0.71099999999999997</v>
      </c>
      <c r="K311" s="12">
        <v>0.79200000000000004</v>
      </c>
      <c r="L311" s="12">
        <v>0.98</v>
      </c>
      <c r="M311" s="12">
        <v>0.82799999999999996</v>
      </c>
      <c r="N311" s="13">
        <v>3378</v>
      </c>
      <c r="O311" s="13">
        <v>3663</v>
      </c>
      <c r="P311" s="13">
        <v>7041</v>
      </c>
      <c r="R311" s="12">
        <f t="shared" si="4"/>
        <v>1</v>
      </c>
    </row>
    <row r="312" spans="1:18" x14ac:dyDescent="0.15">
      <c r="A312" s="12">
        <v>12</v>
      </c>
      <c r="B312" s="12" t="s">
        <v>2919</v>
      </c>
      <c r="C312" s="12" t="s">
        <v>5981</v>
      </c>
      <c r="D312" s="12" t="s">
        <v>2918</v>
      </c>
      <c r="E312" s="12" t="s">
        <v>2919</v>
      </c>
      <c r="F312" s="12" t="s">
        <v>5993</v>
      </c>
      <c r="G312" s="12">
        <v>4</v>
      </c>
      <c r="H312" s="12" t="s">
        <v>5984</v>
      </c>
      <c r="I312" s="12" t="s">
        <v>5985</v>
      </c>
      <c r="J312" s="12">
        <v>0.79500000000000004</v>
      </c>
      <c r="K312" s="12">
        <v>0.82399999999999995</v>
      </c>
      <c r="L312" s="12">
        <v>0.93100000000000005</v>
      </c>
      <c r="M312" s="12">
        <v>0.85</v>
      </c>
      <c r="N312" s="13">
        <v>1882</v>
      </c>
      <c r="O312" s="13">
        <v>1983</v>
      </c>
      <c r="P312" s="13">
        <v>3865</v>
      </c>
      <c r="R312" s="12">
        <f t="shared" si="4"/>
        <v>1</v>
      </c>
    </row>
    <row r="313" spans="1:18" x14ac:dyDescent="0.15">
      <c r="A313" s="12">
        <v>13</v>
      </c>
      <c r="B313" s="12" t="s">
        <v>2929</v>
      </c>
      <c r="C313" s="12" t="s">
        <v>5981</v>
      </c>
      <c r="D313" s="12" t="s">
        <v>2928</v>
      </c>
      <c r="E313" s="12" t="s">
        <v>2929</v>
      </c>
      <c r="F313" s="12" t="s">
        <v>5993</v>
      </c>
      <c r="G313" s="12">
        <v>3</v>
      </c>
      <c r="H313" s="12" t="s">
        <v>5984</v>
      </c>
      <c r="I313" s="12" t="s">
        <v>5985</v>
      </c>
      <c r="J313" s="12">
        <v>2.714</v>
      </c>
      <c r="K313" s="12">
        <v>2.8290000000000002</v>
      </c>
      <c r="L313" s="12">
        <v>3.1309999999999998</v>
      </c>
      <c r="M313" s="12">
        <v>2.891</v>
      </c>
      <c r="N313" s="13">
        <v>28660</v>
      </c>
      <c r="O313" s="13">
        <v>31868</v>
      </c>
      <c r="P313" s="13">
        <v>60528</v>
      </c>
      <c r="R313" s="12">
        <f t="shared" si="4"/>
        <v>1</v>
      </c>
    </row>
    <row r="314" spans="1:18" x14ac:dyDescent="0.15">
      <c r="A314" s="12">
        <v>14</v>
      </c>
      <c r="B314" s="12" t="s">
        <v>2935</v>
      </c>
      <c r="C314" s="12" t="s">
        <v>5981</v>
      </c>
      <c r="D314" s="12" t="s">
        <v>2934</v>
      </c>
      <c r="E314" s="12" t="s">
        <v>2935</v>
      </c>
      <c r="F314" s="12" t="s">
        <v>5983</v>
      </c>
      <c r="G314" s="12">
        <v>2</v>
      </c>
      <c r="H314" s="12" t="s">
        <v>5431</v>
      </c>
      <c r="I314" s="12" t="s">
        <v>5985</v>
      </c>
      <c r="J314" s="12">
        <v>4.798</v>
      </c>
      <c r="K314" s="12">
        <v>5.1159999999999997</v>
      </c>
      <c r="L314" s="12">
        <v>5.383</v>
      </c>
      <c r="M314" s="12">
        <v>5.0990000000000002</v>
      </c>
      <c r="N314" s="13">
        <v>96148</v>
      </c>
      <c r="O314" s="13">
        <v>103577</v>
      </c>
      <c r="P314" s="13">
        <v>199725</v>
      </c>
      <c r="R314" s="12">
        <f t="shared" si="4"/>
        <v>1</v>
      </c>
    </row>
    <row r="315" spans="1:18" x14ac:dyDescent="0.15">
      <c r="A315" s="12">
        <v>15</v>
      </c>
      <c r="B315" s="12" t="s">
        <v>2941</v>
      </c>
      <c r="C315" s="12" t="s">
        <v>5981</v>
      </c>
      <c r="D315" s="12" t="s">
        <v>6107</v>
      </c>
      <c r="E315" s="12" t="s">
        <v>2941</v>
      </c>
      <c r="F315" s="12" t="s">
        <v>5983</v>
      </c>
      <c r="G315" s="12">
        <v>3</v>
      </c>
      <c r="H315" s="12" t="s">
        <v>5984</v>
      </c>
      <c r="I315" s="12" t="s">
        <v>5985</v>
      </c>
      <c r="J315" s="12">
        <v>1.7869999999999999</v>
      </c>
      <c r="K315" s="12">
        <v>1.8080000000000001</v>
      </c>
      <c r="L315" s="12">
        <v>1.7949999999999999</v>
      </c>
      <c r="M315" s="12">
        <v>1.7969999999999999</v>
      </c>
      <c r="N315" s="13">
        <v>2635</v>
      </c>
      <c r="O315" s="13">
        <v>3080</v>
      </c>
      <c r="P315" s="13">
        <v>5715</v>
      </c>
      <c r="R315" s="12">
        <f t="shared" si="4"/>
        <v>1</v>
      </c>
    </row>
    <row r="316" spans="1:18" x14ac:dyDescent="0.15">
      <c r="A316" s="12">
        <v>16</v>
      </c>
      <c r="B316" s="12" t="s">
        <v>2948</v>
      </c>
      <c r="C316" s="12" t="s">
        <v>5981</v>
      </c>
      <c r="D316" s="12" t="s">
        <v>6108</v>
      </c>
      <c r="E316" s="12" t="s">
        <v>2948</v>
      </c>
      <c r="F316" s="12" t="s">
        <v>5995</v>
      </c>
      <c r="G316" s="12">
        <v>3</v>
      </c>
      <c r="H316" s="12" t="s">
        <v>5984</v>
      </c>
      <c r="I316" s="12" t="s">
        <v>5985</v>
      </c>
      <c r="J316" s="12">
        <v>1.821</v>
      </c>
      <c r="K316" s="12">
        <v>2.3050000000000002</v>
      </c>
      <c r="L316" s="12">
        <v>2.419</v>
      </c>
      <c r="M316" s="12">
        <v>2.1819999999999999</v>
      </c>
      <c r="N316" s="13">
        <v>4812</v>
      </c>
      <c r="O316" s="13">
        <v>7232</v>
      </c>
      <c r="P316" s="13">
        <v>12044</v>
      </c>
      <c r="R316" s="12">
        <f t="shared" si="4"/>
        <v>1</v>
      </c>
    </row>
    <row r="317" spans="1:18" x14ac:dyDescent="0.15">
      <c r="A317" s="12">
        <v>17</v>
      </c>
      <c r="B317" s="12" t="s">
        <v>2953</v>
      </c>
      <c r="C317" s="12" t="s">
        <v>5996</v>
      </c>
      <c r="H317" s="12" t="s">
        <v>5984</v>
      </c>
      <c r="R317" s="12">
        <f t="shared" si="4"/>
        <v>1</v>
      </c>
    </row>
    <row r="318" spans="1:18" x14ac:dyDescent="0.15">
      <c r="A318" s="12">
        <v>18</v>
      </c>
      <c r="B318" s="12" t="s">
        <v>2959</v>
      </c>
      <c r="C318" s="12" t="s">
        <v>5981</v>
      </c>
      <c r="D318" s="12" t="s">
        <v>6109</v>
      </c>
      <c r="E318" s="12" t="s">
        <v>2959</v>
      </c>
      <c r="F318" s="12" t="s">
        <v>5993</v>
      </c>
      <c r="G318" s="12">
        <v>3</v>
      </c>
      <c r="H318" s="12" t="s">
        <v>5984</v>
      </c>
      <c r="I318" s="12" t="s">
        <v>5985</v>
      </c>
      <c r="J318" s="12">
        <v>3.5310000000000001</v>
      </c>
      <c r="K318" s="12">
        <v>3.7410000000000001</v>
      </c>
      <c r="L318" s="12">
        <v>3.621</v>
      </c>
      <c r="M318" s="12">
        <v>3.6309999999999998</v>
      </c>
      <c r="N318" s="13">
        <v>18372</v>
      </c>
      <c r="O318" s="13">
        <v>20109</v>
      </c>
      <c r="P318" s="13">
        <v>38481</v>
      </c>
      <c r="R318" s="12">
        <f t="shared" si="4"/>
        <v>1</v>
      </c>
    </row>
    <row r="319" spans="1:18" x14ac:dyDescent="0.15">
      <c r="A319" s="12">
        <v>19</v>
      </c>
      <c r="B319" s="12" t="s">
        <v>2969</v>
      </c>
      <c r="C319" s="12" t="s">
        <v>5981</v>
      </c>
      <c r="D319" s="12" t="s">
        <v>2968</v>
      </c>
      <c r="E319" s="12" t="s">
        <v>2969</v>
      </c>
      <c r="F319" s="12" t="s">
        <v>5993</v>
      </c>
      <c r="G319" s="12">
        <v>2</v>
      </c>
      <c r="H319" s="12" t="s">
        <v>5431</v>
      </c>
      <c r="I319" s="12" t="s">
        <v>5985</v>
      </c>
      <c r="J319" s="12">
        <v>5.3170000000000002</v>
      </c>
      <c r="K319" s="12">
        <v>5.16</v>
      </c>
      <c r="L319" s="12">
        <v>5.16</v>
      </c>
      <c r="M319" s="12">
        <v>5.2119999999999997</v>
      </c>
      <c r="N319" s="13">
        <v>93574</v>
      </c>
      <c r="O319" s="13">
        <v>98677</v>
      </c>
      <c r="P319" s="13">
        <v>192251</v>
      </c>
      <c r="R319" s="12">
        <f t="shared" si="4"/>
        <v>1</v>
      </c>
    </row>
    <row r="320" spans="1:18" x14ac:dyDescent="0.15">
      <c r="A320" s="12">
        <v>20</v>
      </c>
      <c r="B320" s="12" t="s">
        <v>2980</v>
      </c>
      <c r="C320" s="12" t="s">
        <v>5981</v>
      </c>
      <c r="D320" s="12" t="s">
        <v>2979</v>
      </c>
      <c r="E320" s="12" t="s">
        <v>2980</v>
      </c>
      <c r="F320" s="12" t="s">
        <v>5983</v>
      </c>
      <c r="G320" s="12">
        <v>4</v>
      </c>
      <c r="H320" s="12" t="s">
        <v>5984</v>
      </c>
      <c r="I320" s="12" t="s">
        <v>5985</v>
      </c>
      <c r="J320" s="12">
        <v>1.155</v>
      </c>
      <c r="K320" s="12">
        <v>1.232</v>
      </c>
      <c r="L320" s="12">
        <v>1.343</v>
      </c>
      <c r="M320" s="12">
        <v>1.2430000000000001</v>
      </c>
      <c r="N320" s="13">
        <v>19112</v>
      </c>
      <c r="O320" s="13">
        <v>19870</v>
      </c>
      <c r="P320" s="13">
        <v>38982</v>
      </c>
      <c r="R320" s="12">
        <f t="shared" si="4"/>
        <v>1</v>
      </c>
    </row>
    <row r="321" spans="1:18" x14ac:dyDescent="0.15">
      <c r="A321" s="12">
        <v>21</v>
      </c>
      <c r="B321" s="12" t="s">
        <v>2986</v>
      </c>
      <c r="C321" s="12" t="s">
        <v>5996</v>
      </c>
      <c r="H321" s="12" t="s">
        <v>5984</v>
      </c>
      <c r="R321" s="12">
        <f t="shared" si="4"/>
        <v>1</v>
      </c>
    </row>
    <row r="322" spans="1:18" x14ac:dyDescent="0.15">
      <c r="A322" s="12">
        <v>22</v>
      </c>
      <c r="B322" s="12" t="s">
        <v>2999</v>
      </c>
      <c r="C322" s="12" t="s">
        <v>5981</v>
      </c>
      <c r="D322" s="12" t="s">
        <v>6110</v>
      </c>
      <c r="E322" s="12" t="s">
        <v>2999</v>
      </c>
      <c r="F322" s="12" t="s">
        <v>5983</v>
      </c>
      <c r="G322" s="12">
        <v>3</v>
      </c>
      <c r="H322" s="12" t="s">
        <v>5984</v>
      </c>
      <c r="I322" s="12" t="s">
        <v>5985</v>
      </c>
      <c r="J322" s="12">
        <v>2.262</v>
      </c>
      <c r="K322" s="12">
        <v>2.6760000000000002</v>
      </c>
      <c r="L322" s="12">
        <v>2.7069999999999999</v>
      </c>
      <c r="M322" s="12">
        <v>2.548</v>
      </c>
      <c r="N322" s="13">
        <v>11350</v>
      </c>
      <c r="O322" s="13">
        <v>19625</v>
      </c>
      <c r="P322" s="13">
        <v>30975</v>
      </c>
      <c r="R322" s="12">
        <f t="shared" si="4"/>
        <v>1</v>
      </c>
    </row>
    <row r="323" spans="1:18" x14ac:dyDescent="0.15">
      <c r="A323" s="12">
        <v>23</v>
      </c>
      <c r="B323" s="12" t="s">
        <v>3005</v>
      </c>
      <c r="C323" s="12" t="s">
        <v>5981</v>
      </c>
      <c r="D323" s="12" t="s">
        <v>3004</v>
      </c>
      <c r="E323" s="12" t="s">
        <v>3005</v>
      </c>
      <c r="F323" s="12" t="s">
        <v>5983</v>
      </c>
      <c r="G323" s="12">
        <v>3</v>
      </c>
      <c r="H323" s="12" t="s">
        <v>5984</v>
      </c>
      <c r="I323" s="12" t="s">
        <v>5985</v>
      </c>
      <c r="J323" s="12">
        <v>2.5379999999999998</v>
      </c>
      <c r="K323" s="12">
        <v>2.7949999999999999</v>
      </c>
      <c r="L323" s="12">
        <v>3.073</v>
      </c>
      <c r="M323" s="12">
        <v>2.802</v>
      </c>
      <c r="N323" s="13">
        <v>11014</v>
      </c>
      <c r="O323" s="13">
        <v>12341</v>
      </c>
      <c r="P323" s="13">
        <v>23355</v>
      </c>
      <c r="R323" s="12">
        <f t="shared" ref="R323:R386" si="5">COUNTIF($B:$B,B323)</f>
        <v>1</v>
      </c>
    </row>
    <row r="324" spans="1:18" x14ac:dyDescent="0.15">
      <c r="A324" s="12">
        <v>24</v>
      </c>
      <c r="B324" s="12" t="s">
        <v>3011</v>
      </c>
      <c r="C324" s="12" t="s">
        <v>5981</v>
      </c>
      <c r="D324" s="12" t="s">
        <v>3010</v>
      </c>
      <c r="E324" s="12" t="s">
        <v>3011</v>
      </c>
      <c r="F324" s="12" t="s">
        <v>5983</v>
      </c>
      <c r="G324" s="12">
        <v>2</v>
      </c>
      <c r="H324" s="12" t="s">
        <v>5431</v>
      </c>
      <c r="I324" s="12" t="s">
        <v>5985</v>
      </c>
      <c r="J324" s="12">
        <v>3.0910000000000002</v>
      </c>
      <c r="K324" s="12">
        <v>3.024</v>
      </c>
      <c r="L324" s="12">
        <v>3.0209999999999999</v>
      </c>
      <c r="M324" s="12">
        <v>3.0449999999999999</v>
      </c>
      <c r="N324" s="13">
        <v>39505</v>
      </c>
      <c r="O324" s="13">
        <v>44127</v>
      </c>
      <c r="P324" s="13">
        <v>83632</v>
      </c>
      <c r="R324" s="12">
        <f t="shared" si="5"/>
        <v>1</v>
      </c>
    </row>
    <row r="325" spans="1:18" x14ac:dyDescent="0.15">
      <c r="A325" s="12">
        <v>25</v>
      </c>
      <c r="B325" s="12" t="s">
        <v>3030</v>
      </c>
      <c r="C325" s="12" t="s">
        <v>5981</v>
      </c>
      <c r="D325" s="12" t="s">
        <v>3029</v>
      </c>
      <c r="E325" s="12" t="s">
        <v>3030</v>
      </c>
      <c r="F325" s="12" t="s">
        <v>5983</v>
      </c>
      <c r="G325" s="12">
        <v>2</v>
      </c>
      <c r="H325" s="12" t="s">
        <v>5984</v>
      </c>
      <c r="I325" s="12" t="s">
        <v>5985</v>
      </c>
      <c r="J325" s="12">
        <v>2.83</v>
      </c>
      <c r="K325" s="12">
        <v>3.2040000000000002</v>
      </c>
      <c r="L325" s="12">
        <v>3.4929999999999999</v>
      </c>
      <c r="M325" s="12">
        <v>3.1760000000000002</v>
      </c>
      <c r="N325" s="13">
        <v>9813</v>
      </c>
      <c r="O325" s="13">
        <v>11038</v>
      </c>
      <c r="P325" s="13">
        <v>20851</v>
      </c>
      <c r="R325" s="12">
        <f t="shared" si="5"/>
        <v>1</v>
      </c>
    </row>
    <row r="326" spans="1:18" x14ac:dyDescent="0.15">
      <c r="A326" s="12">
        <v>26</v>
      </c>
      <c r="B326" s="12" t="s">
        <v>3039</v>
      </c>
      <c r="C326" s="12" t="s">
        <v>5981</v>
      </c>
      <c r="D326" s="12" t="s">
        <v>6111</v>
      </c>
      <c r="E326" s="12" t="s">
        <v>3039</v>
      </c>
      <c r="F326" s="12" t="s">
        <v>5988</v>
      </c>
      <c r="G326" s="12">
        <v>4</v>
      </c>
      <c r="H326" s="12" t="s">
        <v>5984</v>
      </c>
      <c r="I326" s="12" t="s">
        <v>5985</v>
      </c>
      <c r="J326" s="12">
        <v>0.42599999999999999</v>
      </c>
      <c r="K326" s="12">
        <v>0.68</v>
      </c>
      <c r="L326" s="12">
        <v>0.92300000000000004</v>
      </c>
      <c r="M326" s="12">
        <v>0.67600000000000005</v>
      </c>
      <c r="N326" s="12">
        <v>100</v>
      </c>
      <c r="O326" s="12">
        <v>176</v>
      </c>
      <c r="P326" s="12">
        <v>276</v>
      </c>
      <c r="R326" s="12">
        <f t="shared" si="5"/>
        <v>1</v>
      </c>
    </row>
    <row r="327" spans="1:18" x14ac:dyDescent="0.15">
      <c r="A327" s="12">
        <v>27</v>
      </c>
      <c r="B327" s="12" t="s">
        <v>3045</v>
      </c>
      <c r="C327" s="12" t="s">
        <v>5981</v>
      </c>
      <c r="D327" s="12" t="s">
        <v>3044</v>
      </c>
      <c r="E327" s="12" t="s">
        <v>3045</v>
      </c>
      <c r="F327" s="12" t="s">
        <v>5983</v>
      </c>
      <c r="G327" s="12">
        <v>2</v>
      </c>
      <c r="H327" s="12" t="s">
        <v>5984</v>
      </c>
      <c r="I327" s="12" t="s">
        <v>5985</v>
      </c>
      <c r="J327" s="12">
        <v>2.8940000000000001</v>
      </c>
      <c r="K327" s="12">
        <v>2.819</v>
      </c>
      <c r="L327" s="12">
        <v>3.5259999999999998</v>
      </c>
      <c r="M327" s="12">
        <v>3.08</v>
      </c>
      <c r="N327" s="13">
        <v>5555</v>
      </c>
      <c r="O327" s="13">
        <v>6789</v>
      </c>
      <c r="P327" s="13">
        <v>12344</v>
      </c>
      <c r="R327" s="12">
        <f t="shared" si="5"/>
        <v>1</v>
      </c>
    </row>
    <row r="328" spans="1:18" x14ac:dyDescent="0.15">
      <c r="A328" s="12">
        <v>28</v>
      </c>
      <c r="B328" s="12" t="s">
        <v>3051</v>
      </c>
      <c r="C328" s="12" t="s">
        <v>5981</v>
      </c>
      <c r="D328" s="12" t="s">
        <v>6112</v>
      </c>
      <c r="E328" s="12" t="s">
        <v>3051</v>
      </c>
      <c r="F328" s="12" t="s">
        <v>5993</v>
      </c>
      <c r="G328" s="12">
        <v>2</v>
      </c>
      <c r="H328" s="12" t="s">
        <v>5984</v>
      </c>
      <c r="I328" s="12" t="s">
        <v>5985</v>
      </c>
      <c r="J328" s="12">
        <v>4.1360000000000001</v>
      </c>
      <c r="K328" s="12">
        <v>4.4459999999999997</v>
      </c>
      <c r="L328" s="12">
        <v>3.9750000000000001</v>
      </c>
      <c r="M328" s="12">
        <v>4.1859999999999999</v>
      </c>
      <c r="N328" s="13">
        <v>3816</v>
      </c>
      <c r="O328" s="13">
        <v>5658</v>
      </c>
      <c r="P328" s="13">
        <v>9474</v>
      </c>
      <c r="R328" s="12">
        <f t="shared" si="5"/>
        <v>1</v>
      </c>
    </row>
    <row r="329" spans="1:18" x14ac:dyDescent="0.15">
      <c r="A329" s="12">
        <v>29</v>
      </c>
      <c r="B329" s="12" t="s">
        <v>3068</v>
      </c>
      <c r="C329" s="12" t="s">
        <v>5981</v>
      </c>
      <c r="D329" s="12" t="s">
        <v>6113</v>
      </c>
      <c r="E329" s="12" t="s">
        <v>3068</v>
      </c>
      <c r="F329" s="12" t="s">
        <v>5995</v>
      </c>
      <c r="G329" s="12">
        <v>3</v>
      </c>
      <c r="H329" s="12" t="s">
        <v>5984</v>
      </c>
      <c r="I329" s="12" t="s">
        <v>5985</v>
      </c>
      <c r="J329" s="12">
        <v>2.004</v>
      </c>
      <c r="K329" s="12">
        <v>1.762</v>
      </c>
      <c r="L329" s="12">
        <v>1.8129999999999999</v>
      </c>
      <c r="M329" s="12">
        <v>1.859</v>
      </c>
      <c r="N329" s="13">
        <v>2285</v>
      </c>
      <c r="O329" s="13">
        <v>2519</v>
      </c>
      <c r="P329" s="13">
        <v>4804</v>
      </c>
      <c r="R329" s="12">
        <f t="shared" si="5"/>
        <v>1</v>
      </c>
    </row>
    <row r="330" spans="1:18" x14ac:dyDescent="0.15">
      <c r="A330" s="12">
        <v>30</v>
      </c>
      <c r="B330" s="12" t="s">
        <v>3077</v>
      </c>
      <c r="C330" s="12" t="s">
        <v>5981</v>
      </c>
      <c r="D330" s="12" t="s">
        <v>3076</v>
      </c>
      <c r="E330" s="12" t="s">
        <v>3077</v>
      </c>
      <c r="F330" s="12" t="s">
        <v>5993</v>
      </c>
      <c r="G330" s="12">
        <v>4</v>
      </c>
      <c r="H330" s="12" t="s">
        <v>5984</v>
      </c>
      <c r="I330" s="12" t="s">
        <v>5985</v>
      </c>
      <c r="J330" s="12">
        <v>1.8009999999999999</v>
      </c>
      <c r="K330" s="12">
        <v>1.625</v>
      </c>
      <c r="L330" s="12">
        <v>1.4850000000000001</v>
      </c>
      <c r="M330" s="12">
        <v>1.637</v>
      </c>
      <c r="N330" s="13">
        <v>13933</v>
      </c>
      <c r="O330" s="13">
        <v>13783</v>
      </c>
      <c r="P330" s="13">
        <v>27716</v>
      </c>
      <c r="R330" s="12">
        <f t="shared" si="5"/>
        <v>1</v>
      </c>
    </row>
    <row r="331" spans="1:18" x14ac:dyDescent="0.15">
      <c r="A331" s="12">
        <v>31</v>
      </c>
      <c r="B331" s="12" t="s">
        <v>3087</v>
      </c>
      <c r="C331" s="12" t="s">
        <v>5981</v>
      </c>
      <c r="D331" s="12" t="s">
        <v>3086</v>
      </c>
      <c r="E331" s="12" t="s">
        <v>3087</v>
      </c>
      <c r="F331" s="12" t="s">
        <v>5994</v>
      </c>
      <c r="G331" s="12">
        <v>1</v>
      </c>
      <c r="H331" s="12" t="s">
        <v>5431</v>
      </c>
      <c r="I331" s="12" t="s">
        <v>5985</v>
      </c>
      <c r="J331" s="12">
        <v>7.0880000000000001</v>
      </c>
      <c r="K331" s="12">
        <v>7.2969999999999997</v>
      </c>
      <c r="L331" s="12">
        <v>7.9429999999999996</v>
      </c>
      <c r="M331" s="12">
        <v>7.4429999999999996</v>
      </c>
      <c r="N331" s="13">
        <v>19430</v>
      </c>
      <c r="O331" s="13">
        <v>23409</v>
      </c>
      <c r="P331" s="13">
        <v>42839</v>
      </c>
      <c r="R331" s="12">
        <f t="shared" si="5"/>
        <v>1</v>
      </c>
    </row>
    <row r="332" spans="1:18" x14ac:dyDescent="0.15">
      <c r="A332" s="12">
        <v>32</v>
      </c>
      <c r="B332" s="12" t="s">
        <v>3092</v>
      </c>
      <c r="C332" s="12" t="s">
        <v>5981</v>
      </c>
      <c r="D332" s="12" t="s">
        <v>3091</v>
      </c>
      <c r="E332" s="12" t="s">
        <v>3092</v>
      </c>
      <c r="F332" s="12" t="s">
        <v>5983</v>
      </c>
      <c r="G332" s="12">
        <v>3</v>
      </c>
      <c r="H332" s="12" t="s">
        <v>5984</v>
      </c>
      <c r="I332" s="12" t="s">
        <v>5985</v>
      </c>
      <c r="J332" s="12">
        <v>2.1509999999999998</v>
      </c>
      <c r="K332" s="12">
        <v>2.58</v>
      </c>
      <c r="L332" s="12">
        <v>2.9079999999999999</v>
      </c>
      <c r="M332" s="12">
        <v>2.5459999999999998</v>
      </c>
      <c r="N332" s="13">
        <v>13365</v>
      </c>
      <c r="O332" s="13">
        <v>15598</v>
      </c>
      <c r="P332" s="13">
        <v>28963</v>
      </c>
      <c r="R332" s="12">
        <f t="shared" si="5"/>
        <v>1</v>
      </c>
    </row>
    <row r="333" spans="1:18" x14ac:dyDescent="0.15">
      <c r="A333" s="12">
        <v>33</v>
      </c>
      <c r="B333" s="12" t="s">
        <v>3101</v>
      </c>
      <c r="C333" s="12" t="s">
        <v>5981</v>
      </c>
      <c r="D333" s="12" t="s">
        <v>3100</v>
      </c>
      <c r="E333" s="12" t="s">
        <v>3101</v>
      </c>
      <c r="F333" s="12" t="s">
        <v>5993</v>
      </c>
      <c r="G333" s="12">
        <v>2</v>
      </c>
      <c r="H333" s="12" t="s">
        <v>5984</v>
      </c>
      <c r="I333" s="12" t="s">
        <v>5985</v>
      </c>
      <c r="J333" s="12">
        <v>4.0289999999999999</v>
      </c>
      <c r="K333" s="12">
        <v>4.0990000000000002</v>
      </c>
      <c r="L333" s="12">
        <v>4.0519999999999996</v>
      </c>
      <c r="M333" s="12">
        <v>4.0599999999999996</v>
      </c>
      <c r="N333" s="13">
        <v>67778</v>
      </c>
      <c r="O333" s="13">
        <v>70378</v>
      </c>
      <c r="P333" s="13">
        <v>138156</v>
      </c>
      <c r="R333" s="12">
        <f t="shared" si="5"/>
        <v>1</v>
      </c>
    </row>
    <row r="334" spans="1:18" x14ac:dyDescent="0.15">
      <c r="A334" s="12">
        <v>34</v>
      </c>
      <c r="B334" s="12" t="s">
        <v>3120</v>
      </c>
      <c r="C334" s="12" t="s">
        <v>5981</v>
      </c>
      <c r="D334" s="12" t="s">
        <v>3119</v>
      </c>
      <c r="E334" s="12" t="s">
        <v>3120</v>
      </c>
      <c r="F334" s="12" t="s">
        <v>5983</v>
      </c>
      <c r="G334" s="12">
        <v>3</v>
      </c>
      <c r="H334" s="12" t="s">
        <v>5984</v>
      </c>
      <c r="I334" s="12" t="s">
        <v>5985</v>
      </c>
      <c r="J334" s="12">
        <v>1.9690000000000001</v>
      </c>
      <c r="K334" s="12">
        <v>1.984</v>
      </c>
      <c r="L334" s="12">
        <v>1.8109999999999999</v>
      </c>
      <c r="M334" s="12">
        <v>1.921</v>
      </c>
      <c r="N334" s="13">
        <v>2432</v>
      </c>
      <c r="O334" s="13">
        <v>2696</v>
      </c>
      <c r="P334" s="13">
        <v>5128</v>
      </c>
      <c r="R334" s="12">
        <f t="shared" si="5"/>
        <v>1</v>
      </c>
    </row>
    <row r="335" spans="1:18" x14ac:dyDescent="0.15">
      <c r="A335" s="12">
        <v>35</v>
      </c>
      <c r="B335" s="12" t="s">
        <v>3126</v>
      </c>
      <c r="C335" s="12" t="s">
        <v>5981</v>
      </c>
      <c r="D335" s="12" t="s">
        <v>3125</v>
      </c>
      <c r="E335" s="12" t="s">
        <v>3126</v>
      </c>
      <c r="F335" s="12" t="s">
        <v>6055</v>
      </c>
      <c r="G335" s="12">
        <v>1</v>
      </c>
      <c r="H335" s="12" t="s">
        <v>5431</v>
      </c>
      <c r="I335" s="12" t="s">
        <v>5985</v>
      </c>
      <c r="J335" s="12">
        <v>4.1399999999999997</v>
      </c>
      <c r="K335" s="12">
        <v>4.0389999999999997</v>
      </c>
      <c r="L335" s="12">
        <v>4.88</v>
      </c>
      <c r="M335" s="12">
        <v>4.3529999999999998</v>
      </c>
      <c r="N335" s="13">
        <v>41513</v>
      </c>
      <c r="O335" s="13">
        <v>47238</v>
      </c>
      <c r="P335" s="13">
        <v>88751</v>
      </c>
      <c r="R335" s="12">
        <f t="shared" si="5"/>
        <v>1</v>
      </c>
    </row>
    <row r="336" spans="1:18" x14ac:dyDescent="0.15">
      <c r="A336" s="12">
        <v>36</v>
      </c>
      <c r="B336" s="12" t="s">
        <v>3132</v>
      </c>
      <c r="C336" s="12" t="s">
        <v>5981</v>
      </c>
      <c r="D336" s="12" t="s">
        <v>3131</v>
      </c>
      <c r="E336" s="12" t="s">
        <v>3132</v>
      </c>
      <c r="F336" s="12" t="s">
        <v>5983</v>
      </c>
      <c r="G336" s="12">
        <v>2</v>
      </c>
      <c r="H336" s="12" t="s">
        <v>5431</v>
      </c>
      <c r="I336" s="12" t="s">
        <v>5985</v>
      </c>
      <c r="J336" s="12">
        <v>3.169</v>
      </c>
      <c r="K336" s="12">
        <v>3.4849999999999999</v>
      </c>
      <c r="L336" s="12">
        <v>4.0460000000000003</v>
      </c>
      <c r="M336" s="12">
        <v>3.5670000000000002</v>
      </c>
      <c r="N336" s="13">
        <v>39162</v>
      </c>
      <c r="O336" s="13">
        <v>56987</v>
      </c>
      <c r="P336" s="13">
        <v>96149</v>
      </c>
      <c r="R336" s="12">
        <f t="shared" si="5"/>
        <v>1</v>
      </c>
    </row>
    <row r="337" spans="1:18" x14ac:dyDescent="0.15">
      <c r="A337" s="12">
        <v>37</v>
      </c>
      <c r="B337" s="12" t="s">
        <v>3138</v>
      </c>
      <c r="C337" s="12" t="s">
        <v>5981</v>
      </c>
      <c r="D337" s="12" t="s">
        <v>3137</v>
      </c>
      <c r="E337" s="12" t="s">
        <v>3138</v>
      </c>
      <c r="F337" s="12" t="s">
        <v>5983</v>
      </c>
      <c r="G337" s="12">
        <v>3</v>
      </c>
      <c r="H337" s="12" t="s">
        <v>5984</v>
      </c>
      <c r="I337" s="12" t="s">
        <v>5985</v>
      </c>
      <c r="J337" s="12">
        <v>2.2919999999999998</v>
      </c>
      <c r="K337" s="12">
        <v>2.5299999999999998</v>
      </c>
      <c r="L337" s="12">
        <v>2.6440000000000001</v>
      </c>
      <c r="M337" s="12">
        <v>2.4889999999999999</v>
      </c>
      <c r="N337" s="13">
        <v>18506</v>
      </c>
      <c r="O337" s="13">
        <v>21210</v>
      </c>
      <c r="P337" s="13">
        <v>39716</v>
      </c>
      <c r="R337" s="12">
        <f t="shared" si="5"/>
        <v>1</v>
      </c>
    </row>
    <row r="338" spans="1:18" x14ac:dyDescent="0.15">
      <c r="A338" s="12">
        <v>38</v>
      </c>
      <c r="B338" s="12" t="s">
        <v>3148</v>
      </c>
      <c r="C338" s="12" t="s">
        <v>5981</v>
      </c>
      <c r="D338" s="12" t="s">
        <v>3147</v>
      </c>
      <c r="E338" s="12" t="s">
        <v>3148</v>
      </c>
      <c r="F338" s="12" t="s">
        <v>5993</v>
      </c>
      <c r="G338" s="12">
        <v>4</v>
      </c>
      <c r="H338" s="12" t="s">
        <v>5984</v>
      </c>
      <c r="I338" s="12" t="s">
        <v>5985</v>
      </c>
      <c r="J338" s="12">
        <v>0.48899999999999999</v>
      </c>
      <c r="K338" s="12">
        <v>0.65400000000000003</v>
      </c>
      <c r="L338" s="12">
        <v>0.79700000000000004</v>
      </c>
      <c r="M338" s="12">
        <v>0.64700000000000002</v>
      </c>
      <c r="N338" s="13">
        <v>1440</v>
      </c>
      <c r="O338" s="13">
        <v>1542</v>
      </c>
      <c r="P338" s="13">
        <v>2982</v>
      </c>
      <c r="R338" s="12">
        <f t="shared" si="5"/>
        <v>1</v>
      </c>
    </row>
    <row r="339" spans="1:18" x14ac:dyDescent="0.15">
      <c r="A339" s="12">
        <v>39</v>
      </c>
      <c r="B339" s="12" t="s">
        <v>3154</v>
      </c>
      <c r="C339" s="12" t="s">
        <v>5981</v>
      </c>
      <c r="D339" s="12" t="s">
        <v>3153</v>
      </c>
      <c r="E339" s="12" t="s">
        <v>3154</v>
      </c>
      <c r="F339" s="12" t="s">
        <v>5995</v>
      </c>
      <c r="G339" s="12">
        <v>3</v>
      </c>
      <c r="H339" s="12" t="s">
        <v>5984</v>
      </c>
      <c r="I339" s="12" t="s">
        <v>5985</v>
      </c>
      <c r="J339" s="12">
        <v>1.9570000000000001</v>
      </c>
      <c r="K339" s="12">
        <v>1.8340000000000001</v>
      </c>
      <c r="L339" s="12">
        <v>1.8859999999999999</v>
      </c>
      <c r="M339" s="12">
        <v>1.8919999999999999</v>
      </c>
      <c r="N339" s="13">
        <v>22240</v>
      </c>
      <c r="O339" s="13">
        <v>22643</v>
      </c>
      <c r="P339" s="13">
        <v>44883</v>
      </c>
      <c r="R339" s="12">
        <f t="shared" si="5"/>
        <v>1</v>
      </c>
    </row>
    <row r="340" spans="1:18" x14ac:dyDescent="0.15">
      <c r="A340" s="12">
        <v>40</v>
      </c>
      <c r="B340" s="12" t="s">
        <v>3163</v>
      </c>
      <c r="C340" s="12" t="s">
        <v>5981</v>
      </c>
      <c r="D340" s="12" t="s">
        <v>6114</v>
      </c>
      <c r="E340" s="12" t="s">
        <v>3163</v>
      </c>
      <c r="F340" s="12" t="s">
        <v>5983</v>
      </c>
      <c r="G340" s="12">
        <v>4</v>
      </c>
      <c r="H340" s="12" t="s">
        <v>5984</v>
      </c>
      <c r="I340" s="12" t="s">
        <v>5985</v>
      </c>
      <c r="J340" s="12">
        <v>0</v>
      </c>
      <c r="K340" s="12">
        <v>1.2</v>
      </c>
      <c r="L340" s="12">
        <v>1.147</v>
      </c>
      <c r="M340" s="12">
        <v>1.173</v>
      </c>
      <c r="N340" s="12">
        <v>183</v>
      </c>
      <c r="O340" s="12">
        <v>223</v>
      </c>
      <c r="P340" s="12">
        <v>406</v>
      </c>
      <c r="R340" s="12">
        <f t="shared" si="5"/>
        <v>1</v>
      </c>
    </row>
    <row r="341" spans="1:18" x14ac:dyDescent="0.15">
      <c r="A341" s="12">
        <v>41</v>
      </c>
      <c r="B341" s="12" t="s">
        <v>3173</v>
      </c>
      <c r="C341" s="12" t="s">
        <v>5981</v>
      </c>
      <c r="D341" s="12" t="s">
        <v>3172</v>
      </c>
      <c r="E341" s="12" t="s">
        <v>3173</v>
      </c>
      <c r="F341" s="12" t="s">
        <v>5988</v>
      </c>
      <c r="G341" s="12">
        <v>3</v>
      </c>
      <c r="H341" s="12" t="s">
        <v>5984</v>
      </c>
      <c r="I341" s="12" t="s">
        <v>5985</v>
      </c>
      <c r="J341" s="12">
        <v>1.099</v>
      </c>
      <c r="K341" s="12">
        <v>1.1259999999999999</v>
      </c>
      <c r="L341" s="12">
        <v>1.143</v>
      </c>
      <c r="M341" s="12">
        <v>1.123</v>
      </c>
      <c r="N341" s="13">
        <v>3423</v>
      </c>
      <c r="O341" s="13">
        <v>3917</v>
      </c>
      <c r="P341" s="13">
        <v>7340</v>
      </c>
      <c r="R341" s="12">
        <f t="shared" si="5"/>
        <v>1</v>
      </c>
    </row>
    <row r="342" spans="1:18" x14ac:dyDescent="0.15">
      <c r="A342" s="12">
        <v>42</v>
      </c>
      <c r="B342" s="12" t="s">
        <v>3197</v>
      </c>
      <c r="C342" s="12" t="s">
        <v>5981</v>
      </c>
      <c r="D342" s="12" t="s">
        <v>3196</v>
      </c>
      <c r="E342" s="12" t="s">
        <v>3197</v>
      </c>
      <c r="F342" s="12" t="s">
        <v>5988</v>
      </c>
      <c r="G342" s="12">
        <v>3</v>
      </c>
      <c r="H342" s="12" t="s">
        <v>5984</v>
      </c>
      <c r="I342" s="12" t="s">
        <v>5985</v>
      </c>
      <c r="J342" s="12">
        <v>0.71099999999999997</v>
      </c>
      <c r="K342" s="12">
        <v>0.75700000000000001</v>
      </c>
      <c r="L342" s="12">
        <v>0.97299999999999998</v>
      </c>
      <c r="M342" s="12">
        <v>0.81399999999999995</v>
      </c>
      <c r="N342" s="13">
        <v>1726</v>
      </c>
      <c r="O342" s="13">
        <v>1962</v>
      </c>
      <c r="P342" s="13">
        <v>3688</v>
      </c>
      <c r="R342" s="12">
        <f t="shared" si="5"/>
        <v>1</v>
      </c>
    </row>
    <row r="343" spans="1:18" x14ac:dyDescent="0.15">
      <c r="A343" s="12">
        <v>43</v>
      </c>
      <c r="B343" s="12" t="s">
        <v>3210</v>
      </c>
      <c r="C343" s="12" t="s">
        <v>5981</v>
      </c>
      <c r="D343" s="12" t="s">
        <v>6115</v>
      </c>
      <c r="E343" s="12" t="s">
        <v>3210</v>
      </c>
      <c r="F343" s="12" t="s">
        <v>5988</v>
      </c>
      <c r="G343" s="12">
        <v>3</v>
      </c>
      <c r="H343" s="12" t="s">
        <v>5984</v>
      </c>
      <c r="I343" s="12" t="s">
        <v>5985</v>
      </c>
      <c r="J343" s="12">
        <v>0.92600000000000005</v>
      </c>
      <c r="K343" s="12">
        <v>0.88100000000000001</v>
      </c>
      <c r="L343" s="12">
        <v>1.0649999999999999</v>
      </c>
      <c r="M343" s="12">
        <v>0.95699999999999996</v>
      </c>
      <c r="N343" s="12">
        <v>870</v>
      </c>
      <c r="O343" s="13">
        <v>1020</v>
      </c>
      <c r="P343" s="13">
        <v>1890</v>
      </c>
      <c r="R343" s="12">
        <f t="shared" si="5"/>
        <v>1</v>
      </c>
    </row>
    <row r="344" spans="1:18" x14ac:dyDescent="0.15">
      <c r="A344" s="12">
        <v>44</v>
      </c>
      <c r="B344" s="12" t="s">
        <v>3215</v>
      </c>
      <c r="C344" s="12" t="s">
        <v>5981</v>
      </c>
      <c r="D344" s="12" t="s">
        <v>3214</v>
      </c>
      <c r="E344" s="12" t="s">
        <v>3215</v>
      </c>
      <c r="F344" s="12" t="s">
        <v>5991</v>
      </c>
      <c r="G344" s="12">
        <v>2</v>
      </c>
      <c r="H344" s="12" t="s">
        <v>5984</v>
      </c>
      <c r="I344" s="12" t="s">
        <v>5985</v>
      </c>
      <c r="J344" s="12">
        <v>4.2389999999999999</v>
      </c>
      <c r="K344" s="12">
        <v>4.1289999999999996</v>
      </c>
      <c r="L344" s="12">
        <v>4.468</v>
      </c>
      <c r="M344" s="12">
        <v>4.2789999999999999</v>
      </c>
      <c r="N344" s="13">
        <v>6920</v>
      </c>
      <c r="O344" s="13">
        <v>7488</v>
      </c>
      <c r="P344" s="13">
        <v>14408</v>
      </c>
      <c r="R344" s="12">
        <f t="shared" si="5"/>
        <v>1</v>
      </c>
    </row>
    <row r="345" spans="1:18" x14ac:dyDescent="0.15">
      <c r="A345" s="12">
        <v>45</v>
      </c>
      <c r="B345" s="12" t="s">
        <v>3222</v>
      </c>
      <c r="C345" s="12" t="s">
        <v>5981</v>
      </c>
      <c r="D345" s="12" t="s">
        <v>3221</v>
      </c>
      <c r="E345" s="12" t="s">
        <v>3222</v>
      </c>
      <c r="F345" s="12" t="s">
        <v>5983</v>
      </c>
      <c r="G345" s="12">
        <v>2</v>
      </c>
      <c r="H345" s="12" t="s">
        <v>5984</v>
      </c>
      <c r="I345" s="12" t="s">
        <v>5985</v>
      </c>
      <c r="J345" s="12">
        <v>4.6210000000000004</v>
      </c>
      <c r="K345" s="12">
        <v>1.829</v>
      </c>
      <c r="L345" s="12">
        <v>2.5910000000000002</v>
      </c>
      <c r="M345" s="12">
        <v>3.0139999999999998</v>
      </c>
      <c r="N345" s="13">
        <v>1369</v>
      </c>
      <c r="O345" s="13">
        <v>2753</v>
      </c>
      <c r="P345" s="13">
        <v>4122</v>
      </c>
      <c r="R345" s="12">
        <f t="shared" si="5"/>
        <v>1</v>
      </c>
    </row>
    <row r="346" spans="1:18" x14ac:dyDescent="0.15">
      <c r="A346" s="12">
        <v>46</v>
      </c>
      <c r="B346" s="12" t="s">
        <v>3224</v>
      </c>
      <c r="C346" s="12" t="s">
        <v>5981</v>
      </c>
      <c r="D346" s="12" t="s">
        <v>6116</v>
      </c>
      <c r="E346" s="12" t="s">
        <v>3224</v>
      </c>
      <c r="F346" s="12" t="s">
        <v>5983</v>
      </c>
      <c r="G346" s="12">
        <v>4</v>
      </c>
      <c r="H346" s="12" t="s">
        <v>5984</v>
      </c>
      <c r="I346" s="12" t="s">
        <v>5985</v>
      </c>
      <c r="J346" s="12">
        <v>1.2150000000000001</v>
      </c>
      <c r="K346" s="12">
        <v>1.649</v>
      </c>
      <c r="L346" s="12">
        <v>2.1539999999999999</v>
      </c>
      <c r="M346" s="12">
        <v>1.673</v>
      </c>
      <c r="N346" s="13">
        <v>1802</v>
      </c>
      <c r="O346" s="13">
        <v>2499</v>
      </c>
      <c r="P346" s="13">
        <v>4301</v>
      </c>
      <c r="R346" s="12">
        <f t="shared" si="5"/>
        <v>1</v>
      </c>
    </row>
    <row r="347" spans="1:18" x14ac:dyDescent="0.15">
      <c r="A347" s="12">
        <v>47</v>
      </c>
      <c r="B347" s="12" t="s">
        <v>3232</v>
      </c>
      <c r="C347" s="12" t="s">
        <v>5981</v>
      </c>
      <c r="D347" s="12" t="s">
        <v>6117</v>
      </c>
      <c r="E347" s="12" t="s">
        <v>3232</v>
      </c>
      <c r="F347" s="12" t="s">
        <v>5983</v>
      </c>
      <c r="G347" s="12">
        <v>4</v>
      </c>
      <c r="H347" s="12" t="s">
        <v>5984</v>
      </c>
      <c r="I347" s="12" t="s">
        <v>5985</v>
      </c>
      <c r="J347" s="12">
        <v>0.89700000000000002</v>
      </c>
      <c r="K347" s="12">
        <v>1.29</v>
      </c>
      <c r="L347" s="12">
        <v>1.873</v>
      </c>
      <c r="M347" s="12">
        <v>1.353</v>
      </c>
      <c r="N347" s="12">
        <v>651</v>
      </c>
      <c r="O347" s="12">
        <v>953</v>
      </c>
      <c r="P347" s="13">
        <v>1604</v>
      </c>
      <c r="R347" s="12">
        <f t="shared" si="5"/>
        <v>1</v>
      </c>
    </row>
    <row r="348" spans="1:18" x14ac:dyDescent="0.15">
      <c r="A348" s="12">
        <v>48</v>
      </c>
      <c r="B348" s="12" t="s">
        <v>3249</v>
      </c>
      <c r="C348" s="12" t="s">
        <v>5981</v>
      </c>
      <c r="D348" s="12" t="s">
        <v>3248</v>
      </c>
      <c r="E348" s="12" t="s">
        <v>3249</v>
      </c>
      <c r="F348" s="12" t="s">
        <v>5983</v>
      </c>
      <c r="G348" s="12">
        <v>3</v>
      </c>
      <c r="H348" s="12" t="s">
        <v>5984</v>
      </c>
      <c r="I348" s="12" t="s">
        <v>5985</v>
      </c>
      <c r="J348" s="12">
        <v>1.976</v>
      </c>
      <c r="K348" s="12">
        <v>2.2189999999999999</v>
      </c>
      <c r="L348" s="12">
        <v>2.3069999999999999</v>
      </c>
      <c r="M348" s="12">
        <v>2.1669999999999998</v>
      </c>
      <c r="N348" s="13">
        <v>6600</v>
      </c>
      <c r="O348" s="13">
        <v>6964</v>
      </c>
      <c r="P348" s="13">
        <v>13564</v>
      </c>
      <c r="R348" s="12">
        <f t="shared" si="5"/>
        <v>1</v>
      </c>
    </row>
    <row r="349" spans="1:18" x14ac:dyDescent="0.15">
      <c r="A349" s="12">
        <v>49</v>
      </c>
      <c r="B349" s="12" t="s">
        <v>3265</v>
      </c>
      <c r="C349" s="12" t="s">
        <v>5981</v>
      </c>
      <c r="D349" s="12" t="s">
        <v>3264</v>
      </c>
      <c r="E349" s="12" t="s">
        <v>3265</v>
      </c>
      <c r="F349" s="12" t="s">
        <v>5988</v>
      </c>
      <c r="G349" s="12">
        <v>4</v>
      </c>
      <c r="H349" s="12" t="s">
        <v>5984</v>
      </c>
      <c r="I349" s="12" t="s">
        <v>5985</v>
      </c>
      <c r="J349" s="12">
        <v>0.36199999999999999</v>
      </c>
      <c r="K349" s="12">
        <v>0.39200000000000002</v>
      </c>
      <c r="L349" s="12">
        <v>0.41899999999999998</v>
      </c>
      <c r="M349" s="12">
        <v>0.39100000000000001</v>
      </c>
      <c r="N349" s="12">
        <v>645</v>
      </c>
      <c r="O349" s="12">
        <v>699</v>
      </c>
      <c r="P349" s="13">
        <v>1344</v>
      </c>
      <c r="R349" s="12">
        <f t="shared" si="5"/>
        <v>1</v>
      </c>
    </row>
    <row r="350" spans="1:18" x14ac:dyDescent="0.15">
      <c r="A350" s="12">
        <v>50</v>
      </c>
      <c r="B350" s="12" t="s">
        <v>3274</v>
      </c>
      <c r="C350" s="12" t="s">
        <v>5981</v>
      </c>
      <c r="D350" s="12" t="s">
        <v>3273</v>
      </c>
      <c r="E350" s="12" t="s">
        <v>3274</v>
      </c>
      <c r="F350" s="12" t="s">
        <v>5994</v>
      </c>
      <c r="G350" s="12">
        <v>4</v>
      </c>
      <c r="H350" s="12" t="s">
        <v>5984</v>
      </c>
      <c r="I350" s="12" t="s">
        <v>5985</v>
      </c>
      <c r="J350" s="12">
        <v>1.7509999999999999</v>
      </c>
      <c r="K350" s="12">
        <v>1.6659999999999999</v>
      </c>
      <c r="L350" s="12">
        <v>1.9179999999999999</v>
      </c>
      <c r="M350" s="12">
        <v>1.778</v>
      </c>
      <c r="N350" s="13">
        <v>5987</v>
      </c>
      <c r="O350" s="13">
        <v>7039</v>
      </c>
      <c r="P350" s="13">
        <v>13026</v>
      </c>
      <c r="R350" s="12">
        <f t="shared" si="5"/>
        <v>1</v>
      </c>
    </row>
    <row r="351" spans="1:18" x14ac:dyDescent="0.15">
      <c r="A351" s="12">
        <v>51</v>
      </c>
      <c r="B351" s="12" t="s">
        <v>3280</v>
      </c>
      <c r="C351" s="12" t="s">
        <v>5981</v>
      </c>
      <c r="D351" s="12" t="s">
        <v>3279</v>
      </c>
      <c r="E351" s="12" t="s">
        <v>3280</v>
      </c>
      <c r="F351" s="12" t="s">
        <v>5991</v>
      </c>
      <c r="G351" s="12">
        <v>1</v>
      </c>
      <c r="H351" s="12" t="s">
        <v>5431</v>
      </c>
      <c r="I351" s="12" t="s">
        <v>5985</v>
      </c>
      <c r="J351" s="12">
        <v>7.7859999999999996</v>
      </c>
      <c r="K351" s="12">
        <v>7.8769999999999998</v>
      </c>
      <c r="L351" s="12">
        <v>7.9009999999999998</v>
      </c>
      <c r="M351" s="12">
        <v>7.8550000000000004</v>
      </c>
      <c r="N351" s="13">
        <v>46215</v>
      </c>
      <c r="O351" s="13">
        <v>47630</v>
      </c>
      <c r="P351" s="13">
        <v>93845</v>
      </c>
      <c r="R351" s="12">
        <f t="shared" si="5"/>
        <v>1</v>
      </c>
    </row>
    <row r="352" spans="1:18" x14ac:dyDescent="0.15">
      <c r="A352" s="12">
        <v>52</v>
      </c>
      <c r="B352" s="12" t="s">
        <v>3286</v>
      </c>
      <c r="C352" s="12" t="s">
        <v>5981</v>
      </c>
      <c r="D352" s="12" t="s">
        <v>5877</v>
      </c>
      <c r="E352" s="12" t="s">
        <v>3286</v>
      </c>
      <c r="F352" s="12" t="s">
        <v>5993</v>
      </c>
      <c r="G352" s="12">
        <v>4</v>
      </c>
      <c r="H352" s="12" t="s">
        <v>5984</v>
      </c>
      <c r="I352" s="12" t="s">
        <v>5985</v>
      </c>
      <c r="J352" s="12">
        <v>1.86</v>
      </c>
      <c r="K352" s="12">
        <v>1.901</v>
      </c>
      <c r="L352" s="12">
        <v>2.1880000000000002</v>
      </c>
      <c r="M352" s="12">
        <v>1.9830000000000001</v>
      </c>
      <c r="N352" s="13">
        <v>50841</v>
      </c>
      <c r="O352" s="13">
        <v>56868</v>
      </c>
      <c r="P352" s="13">
        <v>107709</v>
      </c>
      <c r="R352" s="12">
        <f t="shared" si="5"/>
        <v>1</v>
      </c>
    </row>
    <row r="353" spans="1:18" x14ac:dyDescent="0.15">
      <c r="A353" s="12">
        <v>53</v>
      </c>
      <c r="B353" s="12" t="s">
        <v>3291</v>
      </c>
      <c r="C353" s="12" t="s">
        <v>5981</v>
      </c>
      <c r="D353" s="12" t="s">
        <v>3290</v>
      </c>
      <c r="E353" s="12" t="s">
        <v>3291</v>
      </c>
      <c r="F353" s="12" t="s">
        <v>5983</v>
      </c>
      <c r="G353" s="12">
        <v>2</v>
      </c>
      <c r="H353" s="12" t="s">
        <v>5984</v>
      </c>
      <c r="I353" s="12" t="s">
        <v>5985</v>
      </c>
      <c r="J353" s="12">
        <v>3.2040000000000002</v>
      </c>
      <c r="K353" s="12">
        <v>4.2169999999999996</v>
      </c>
      <c r="L353" s="12">
        <v>3.774</v>
      </c>
      <c r="M353" s="12">
        <v>3.7320000000000002</v>
      </c>
      <c r="N353" s="12">
        <v>973</v>
      </c>
      <c r="O353" s="13">
        <v>1356</v>
      </c>
      <c r="P353" s="13">
        <v>2329</v>
      </c>
      <c r="R353" s="12">
        <f t="shared" si="5"/>
        <v>1</v>
      </c>
    </row>
    <row r="354" spans="1:18" x14ac:dyDescent="0.15">
      <c r="A354" s="12">
        <v>54</v>
      </c>
      <c r="B354" s="12" t="s">
        <v>3297</v>
      </c>
      <c r="C354" s="12" t="s">
        <v>5981</v>
      </c>
      <c r="D354" s="12" t="s">
        <v>3296</v>
      </c>
      <c r="E354" s="12" t="s">
        <v>3297</v>
      </c>
      <c r="F354" s="12" t="s">
        <v>5983</v>
      </c>
      <c r="G354" s="12">
        <v>4</v>
      </c>
      <c r="H354" s="12" t="s">
        <v>5984</v>
      </c>
      <c r="I354" s="12" t="s">
        <v>5985</v>
      </c>
      <c r="J354" s="12">
        <v>1.3260000000000001</v>
      </c>
      <c r="K354" s="12">
        <v>1.532</v>
      </c>
      <c r="L354" s="12">
        <v>2.157</v>
      </c>
      <c r="M354" s="12">
        <v>1.6719999999999999</v>
      </c>
      <c r="N354" s="13">
        <v>2421</v>
      </c>
      <c r="O354" s="13">
        <v>3374</v>
      </c>
      <c r="P354" s="13">
        <v>5795</v>
      </c>
      <c r="R354" s="12">
        <f t="shared" si="5"/>
        <v>1</v>
      </c>
    </row>
    <row r="355" spans="1:18" x14ac:dyDescent="0.15">
      <c r="A355" s="12">
        <v>55</v>
      </c>
      <c r="B355" s="12" t="s">
        <v>3303</v>
      </c>
      <c r="C355" s="12" t="s">
        <v>5981</v>
      </c>
      <c r="D355" s="12" t="s">
        <v>6118</v>
      </c>
      <c r="E355" s="12" t="s">
        <v>3303</v>
      </c>
      <c r="F355" s="12" t="s">
        <v>5983</v>
      </c>
      <c r="G355" s="12">
        <v>4</v>
      </c>
      <c r="H355" s="12" t="s">
        <v>5984</v>
      </c>
      <c r="I355" s="12" t="s">
        <v>5985</v>
      </c>
      <c r="J355" s="12">
        <v>0</v>
      </c>
      <c r="K355" s="12">
        <v>0</v>
      </c>
      <c r="L355" s="12">
        <v>1.5369999999999999</v>
      </c>
      <c r="M355" s="12">
        <v>1.5369999999999999</v>
      </c>
      <c r="N355" s="12">
        <v>0</v>
      </c>
      <c r="O355" s="12">
        <v>392</v>
      </c>
      <c r="P355" s="12">
        <v>392</v>
      </c>
      <c r="R355" s="12">
        <f t="shared" si="5"/>
        <v>1</v>
      </c>
    </row>
    <row r="356" spans="1:18" x14ac:dyDescent="0.15">
      <c r="A356" s="12">
        <v>56</v>
      </c>
      <c r="B356" s="12" t="s">
        <v>3308</v>
      </c>
      <c r="C356" s="12" t="s">
        <v>5981</v>
      </c>
      <c r="D356" s="12" t="s">
        <v>6119</v>
      </c>
      <c r="E356" s="12" t="s">
        <v>3308</v>
      </c>
      <c r="F356" s="12" t="s">
        <v>5983</v>
      </c>
      <c r="G356" s="12">
        <v>4</v>
      </c>
      <c r="H356" s="12" t="s">
        <v>5984</v>
      </c>
      <c r="I356" s="12" t="s">
        <v>5985</v>
      </c>
      <c r="J356" s="12">
        <v>0.98499999999999999</v>
      </c>
      <c r="K356" s="12">
        <v>0.99299999999999999</v>
      </c>
      <c r="L356" s="12">
        <v>1.115</v>
      </c>
      <c r="M356" s="12">
        <v>1.0309999999999999</v>
      </c>
      <c r="N356" s="12">
        <v>484</v>
      </c>
      <c r="O356" s="12">
        <v>633</v>
      </c>
      <c r="P356" s="13">
        <v>1117</v>
      </c>
      <c r="R356" s="12">
        <f t="shared" si="5"/>
        <v>1</v>
      </c>
    </row>
    <row r="357" spans="1:18" x14ac:dyDescent="0.15">
      <c r="A357" s="12">
        <v>57</v>
      </c>
      <c r="B357" s="12" t="s">
        <v>3314</v>
      </c>
      <c r="C357" s="12" t="s">
        <v>5981</v>
      </c>
      <c r="D357" s="12" t="s">
        <v>3313</v>
      </c>
      <c r="E357" s="12" t="s">
        <v>3314</v>
      </c>
      <c r="F357" s="12" t="s">
        <v>5983</v>
      </c>
      <c r="G357" s="12">
        <v>2</v>
      </c>
      <c r="H357" s="12" t="s">
        <v>5431</v>
      </c>
      <c r="I357" s="12" t="s">
        <v>5985</v>
      </c>
      <c r="J357" s="12">
        <v>2.5990000000000002</v>
      </c>
      <c r="K357" s="12">
        <v>2.9929999999999999</v>
      </c>
      <c r="L357" s="12">
        <v>3.4420000000000002</v>
      </c>
      <c r="M357" s="12">
        <v>3.0110000000000001</v>
      </c>
      <c r="N357" s="13">
        <v>44985</v>
      </c>
      <c r="O357" s="13">
        <v>50817</v>
      </c>
      <c r="P357" s="13">
        <v>95802</v>
      </c>
      <c r="R357" s="12">
        <f t="shared" si="5"/>
        <v>1</v>
      </c>
    </row>
    <row r="358" spans="1:18" x14ac:dyDescent="0.15">
      <c r="A358" s="12">
        <v>58</v>
      </c>
      <c r="B358" s="12" t="s">
        <v>3320</v>
      </c>
      <c r="C358" s="12" t="s">
        <v>5981</v>
      </c>
      <c r="D358" s="12" t="s">
        <v>3319</v>
      </c>
      <c r="E358" s="12" t="s">
        <v>3320</v>
      </c>
      <c r="F358" s="12" t="s">
        <v>5983</v>
      </c>
      <c r="G358" s="12">
        <v>3</v>
      </c>
      <c r="H358" s="12" t="s">
        <v>5984</v>
      </c>
      <c r="I358" s="12" t="s">
        <v>5985</v>
      </c>
      <c r="J358" s="12">
        <v>2.726</v>
      </c>
      <c r="K358" s="12">
        <v>2.6309999999999998</v>
      </c>
      <c r="L358" s="12">
        <v>2.29</v>
      </c>
      <c r="M358" s="12">
        <v>2.5489999999999999</v>
      </c>
      <c r="N358" s="13">
        <v>10785</v>
      </c>
      <c r="O358" s="13">
        <v>10495</v>
      </c>
      <c r="P358" s="13">
        <v>21280</v>
      </c>
      <c r="R358" s="12">
        <f t="shared" si="5"/>
        <v>1</v>
      </c>
    </row>
    <row r="359" spans="1:18" x14ac:dyDescent="0.15">
      <c r="A359" s="12">
        <v>59</v>
      </c>
      <c r="B359" s="12" t="s">
        <v>3329</v>
      </c>
      <c r="C359" s="12" t="s">
        <v>5981</v>
      </c>
      <c r="D359" s="12" t="s">
        <v>6120</v>
      </c>
      <c r="E359" s="12" t="s">
        <v>3329</v>
      </c>
      <c r="F359" s="12" t="s">
        <v>5983</v>
      </c>
      <c r="G359" s="12">
        <v>1</v>
      </c>
      <c r="H359" s="12" t="s">
        <v>5431</v>
      </c>
      <c r="I359" s="12" t="s">
        <v>5985</v>
      </c>
      <c r="J359" s="12">
        <v>8.8670000000000009</v>
      </c>
      <c r="K359" s="12">
        <v>9.9309999999999992</v>
      </c>
      <c r="L359" s="12">
        <v>10.733000000000001</v>
      </c>
      <c r="M359" s="12">
        <v>9.8439999999999994</v>
      </c>
      <c r="N359" s="13">
        <v>93815</v>
      </c>
      <c r="O359" s="13">
        <v>126337</v>
      </c>
      <c r="P359" s="13">
        <v>220152</v>
      </c>
      <c r="R359" s="12">
        <f t="shared" si="5"/>
        <v>1</v>
      </c>
    </row>
    <row r="360" spans="1:18" x14ac:dyDescent="0.15">
      <c r="A360" s="12">
        <v>60</v>
      </c>
      <c r="B360" s="12" t="s">
        <v>3335</v>
      </c>
      <c r="C360" s="12" t="s">
        <v>5981</v>
      </c>
      <c r="D360" s="12" t="s">
        <v>3334</v>
      </c>
      <c r="E360" s="12" t="s">
        <v>3335</v>
      </c>
      <c r="F360" s="12" t="s">
        <v>5983</v>
      </c>
      <c r="G360" s="12">
        <v>4</v>
      </c>
      <c r="H360" s="12" t="s">
        <v>5984</v>
      </c>
      <c r="I360" s="12" t="s">
        <v>5985</v>
      </c>
      <c r="J360" s="12">
        <v>0.34799999999999998</v>
      </c>
      <c r="K360" s="12">
        <v>0.53500000000000003</v>
      </c>
      <c r="L360" s="12">
        <v>0.71199999999999997</v>
      </c>
      <c r="M360" s="12">
        <v>0.53200000000000003</v>
      </c>
      <c r="N360" s="12">
        <v>476</v>
      </c>
      <c r="O360" s="12">
        <v>425</v>
      </c>
      <c r="P360" s="12">
        <v>901</v>
      </c>
      <c r="R360" s="12">
        <f t="shared" si="5"/>
        <v>1</v>
      </c>
    </row>
    <row r="361" spans="1:18" x14ac:dyDescent="0.15">
      <c r="A361" s="12">
        <v>61</v>
      </c>
      <c r="B361" s="12" t="s">
        <v>3340</v>
      </c>
      <c r="C361" s="12" t="s">
        <v>5981</v>
      </c>
      <c r="D361" s="12" t="s">
        <v>3339</v>
      </c>
      <c r="E361" s="12" t="s">
        <v>3340</v>
      </c>
      <c r="F361" s="12" t="s">
        <v>5995</v>
      </c>
      <c r="G361" s="12">
        <v>3</v>
      </c>
      <c r="H361" s="12" t="s">
        <v>5984</v>
      </c>
      <c r="I361" s="12" t="s">
        <v>5985</v>
      </c>
      <c r="J361" s="12">
        <v>1.843</v>
      </c>
      <c r="K361" s="12">
        <v>2.048</v>
      </c>
      <c r="L361" s="12">
        <v>2.2839999999999998</v>
      </c>
      <c r="M361" s="12">
        <v>2.0579999999999998</v>
      </c>
      <c r="N361" s="13">
        <v>12830</v>
      </c>
      <c r="O361" s="13">
        <v>13522</v>
      </c>
      <c r="P361" s="13">
        <v>26352</v>
      </c>
      <c r="R361" s="12">
        <f t="shared" si="5"/>
        <v>1</v>
      </c>
    </row>
    <row r="362" spans="1:18" x14ac:dyDescent="0.15">
      <c r="A362" s="12">
        <v>62</v>
      </c>
      <c r="B362" s="12" t="s">
        <v>3346</v>
      </c>
      <c r="C362" s="12" t="s">
        <v>5981</v>
      </c>
      <c r="D362" s="12" t="s">
        <v>6121</v>
      </c>
      <c r="E362" s="12" t="s">
        <v>3346</v>
      </c>
      <c r="F362" s="12" t="s">
        <v>5983</v>
      </c>
      <c r="G362" s="12">
        <v>3</v>
      </c>
      <c r="H362" s="12" t="s">
        <v>5984</v>
      </c>
      <c r="I362" s="12" t="s">
        <v>5985</v>
      </c>
      <c r="J362" s="12">
        <v>2.54</v>
      </c>
      <c r="K362" s="12">
        <v>1.677</v>
      </c>
      <c r="L362" s="12">
        <v>1.762</v>
      </c>
      <c r="M362" s="12">
        <v>1.9930000000000001</v>
      </c>
      <c r="N362" s="13">
        <v>1457</v>
      </c>
      <c r="O362" s="13">
        <v>1756</v>
      </c>
      <c r="P362" s="13">
        <v>3213</v>
      </c>
      <c r="R362" s="12">
        <f t="shared" si="5"/>
        <v>1</v>
      </c>
    </row>
    <row r="363" spans="1:18" x14ac:dyDescent="0.15">
      <c r="A363" s="12">
        <v>63</v>
      </c>
      <c r="B363" s="12" t="s">
        <v>3357</v>
      </c>
      <c r="C363" s="12" t="s">
        <v>5981</v>
      </c>
      <c r="D363" s="12" t="s">
        <v>3356</v>
      </c>
      <c r="E363" s="12" t="s">
        <v>3357</v>
      </c>
      <c r="F363" s="12" t="s">
        <v>5983</v>
      </c>
      <c r="G363" s="12">
        <v>2</v>
      </c>
      <c r="H363" s="12" t="s">
        <v>5431</v>
      </c>
      <c r="I363" s="12" t="s">
        <v>5985</v>
      </c>
      <c r="J363" s="12">
        <v>3.1469999999999998</v>
      </c>
      <c r="K363" s="12">
        <v>3.6469999999999998</v>
      </c>
      <c r="L363" s="12">
        <v>4.1779999999999999</v>
      </c>
      <c r="M363" s="12">
        <v>3.657</v>
      </c>
      <c r="N363" s="13">
        <v>29948</v>
      </c>
      <c r="O363" s="13">
        <v>33606</v>
      </c>
      <c r="P363" s="13">
        <v>63554</v>
      </c>
      <c r="R363" s="12">
        <f t="shared" si="5"/>
        <v>1</v>
      </c>
    </row>
    <row r="364" spans="1:18" x14ac:dyDescent="0.15">
      <c r="A364" s="12">
        <v>64</v>
      </c>
      <c r="B364" s="12" t="s">
        <v>3363</v>
      </c>
      <c r="C364" s="12" t="s">
        <v>5981</v>
      </c>
      <c r="D364" s="12" t="s">
        <v>3362</v>
      </c>
      <c r="E364" s="12" t="s">
        <v>3363</v>
      </c>
      <c r="F364" s="12" t="s">
        <v>5983</v>
      </c>
      <c r="G364" s="12">
        <v>2</v>
      </c>
      <c r="H364" s="12" t="s">
        <v>5431</v>
      </c>
      <c r="I364" s="12" t="s">
        <v>5985</v>
      </c>
      <c r="J364" s="12">
        <v>3.133</v>
      </c>
      <c r="K364" s="12">
        <v>3.7789999999999999</v>
      </c>
      <c r="L364" s="12">
        <v>4.1749999999999998</v>
      </c>
      <c r="M364" s="12">
        <v>3.6960000000000002</v>
      </c>
      <c r="N364" s="13">
        <v>84802</v>
      </c>
      <c r="O364" s="13">
        <v>102817</v>
      </c>
      <c r="P364" s="13">
        <v>187619</v>
      </c>
      <c r="R364" s="12">
        <f t="shared" si="5"/>
        <v>1</v>
      </c>
    </row>
    <row r="365" spans="1:18" x14ac:dyDescent="0.15">
      <c r="A365" s="12">
        <v>65</v>
      </c>
      <c r="B365" s="12" t="s">
        <v>3373</v>
      </c>
      <c r="C365" s="12" t="s">
        <v>5981</v>
      </c>
      <c r="D365" s="12" t="s">
        <v>3372</v>
      </c>
      <c r="E365" s="12" t="s">
        <v>3373</v>
      </c>
      <c r="F365" s="12" t="s">
        <v>5988</v>
      </c>
      <c r="G365" s="12">
        <v>2</v>
      </c>
      <c r="H365" s="12" t="s">
        <v>5431</v>
      </c>
      <c r="I365" s="12" t="s">
        <v>5985</v>
      </c>
      <c r="J365" s="12">
        <v>1.988</v>
      </c>
      <c r="K365" s="12">
        <v>1.782</v>
      </c>
      <c r="L365" s="12">
        <v>1.9379999999999999</v>
      </c>
      <c r="M365" s="12">
        <v>1.903</v>
      </c>
      <c r="N365" s="13">
        <v>13531</v>
      </c>
      <c r="O365" s="13">
        <v>14837</v>
      </c>
      <c r="P365" s="13">
        <v>28368</v>
      </c>
      <c r="R365" s="12">
        <f t="shared" si="5"/>
        <v>1</v>
      </c>
    </row>
    <row r="366" spans="1:18" x14ac:dyDescent="0.15">
      <c r="A366" s="12">
        <v>66</v>
      </c>
      <c r="B366" s="12" t="s">
        <v>3379</v>
      </c>
      <c r="C366" s="12" t="s">
        <v>5981</v>
      </c>
      <c r="D366" s="12" t="s">
        <v>6122</v>
      </c>
      <c r="E366" s="12" t="s">
        <v>3379</v>
      </c>
      <c r="F366" s="12" t="s">
        <v>5995</v>
      </c>
      <c r="G366" s="12">
        <v>3</v>
      </c>
      <c r="H366" s="12" t="s">
        <v>5984</v>
      </c>
      <c r="I366" s="12" t="s">
        <v>5985</v>
      </c>
      <c r="J366" s="12">
        <v>1.7410000000000001</v>
      </c>
      <c r="K366" s="12">
        <v>2.323</v>
      </c>
      <c r="L366" s="12">
        <v>2.7530000000000001</v>
      </c>
      <c r="M366" s="12">
        <v>2.2719999999999998</v>
      </c>
      <c r="N366" s="13">
        <v>4851</v>
      </c>
      <c r="O366" s="13">
        <v>5878</v>
      </c>
      <c r="P366" s="13">
        <v>10729</v>
      </c>
      <c r="R366" s="12">
        <f t="shared" si="5"/>
        <v>1</v>
      </c>
    </row>
    <row r="367" spans="1:18" x14ac:dyDescent="0.15">
      <c r="A367" s="12">
        <v>67</v>
      </c>
      <c r="B367" s="12" t="s">
        <v>3384</v>
      </c>
      <c r="C367" s="12" t="s">
        <v>5981</v>
      </c>
      <c r="D367" s="12" t="s">
        <v>3383</v>
      </c>
      <c r="E367" s="12" t="s">
        <v>3384</v>
      </c>
      <c r="F367" s="12" t="s">
        <v>5983</v>
      </c>
      <c r="G367" s="12">
        <v>4</v>
      </c>
      <c r="H367" s="12" t="s">
        <v>5984</v>
      </c>
      <c r="I367" s="12" t="s">
        <v>5985</v>
      </c>
      <c r="J367" s="12">
        <v>1.19</v>
      </c>
      <c r="K367" s="12">
        <v>1.367</v>
      </c>
      <c r="L367" s="12">
        <v>1.19</v>
      </c>
      <c r="M367" s="12">
        <v>1.2490000000000001</v>
      </c>
      <c r="N367" s="13">
        <v>3571</v>
      </c>
      <c r="O367" s="13">
        <v>3267</v>
      </c>
      <c r="P367" s="13">
        <v>6838</v>
      </c>
      <c r="R367" s="12">
        <f t="shared" si="5"/>
        <v>1</v>
      </c>
    </row>
    <row r="368" spans="1:18" x14ac:dyDescent="0.15">
      <c r="A368" s="12">
        <v>68</v>
      </c>
      <c r="B368" s="12" t="s">
        <v>3390</v>
      </c>
      <c r="C368" s="12" t="s">
        <v>5981</v>
      </c>
      <c r="D368" s="12" t="s">
        <v>3389</v>
      </c>
      <c r="E368" s="12" t="s">
        <v>3390</v>
      </c>
      <c r="F368" s="12" t="s">
        <v>5983</v>
      </c>
      <c r="G368" s="12">
        <v>4</v>
      </c>
      <c r="H368" s="12" t="s">
        <v>5984</v>
      </c>
      <c r="I368" s="12" t="s">
        <v>5985</v>
      </c>
      <c r="J368" s="12">
        <v>1.331</v>
      </c>
      <c r="K368" s="12">
        <v>1.34</v>
      </c>
      <c r="L368" s="12">
        <v>1.476</v>
      </c>
      <c r="M368" s="12">
        <v>1.3819999999999999</v>
      </c>
      <c r="N368" s="13">
        <v>6163</v>
      </c>
      <c r="O368" s="13">
        <v>7975</v>
      </c>
      <c r="P368" s="13">
        <v>14138</v>
      </c>
      <c r="R368" s="12">
        <f t="shared" si="5"/>
        <v>1</v>
      </c>
    </row>
    <row r="369" spans="1:18" x14ac:dyDescent="0.15">
      <c r="A369" s="12">
        <v>69</v>
      </c>
      <c r="B369" s="12" t="s">
        <v>3396</v>
      </c>
      <c r="C369" s="12" t="s">
        <v>5981</v>
      </c>
      <c r="D369" s="12" t="s">
        <v>3395</v>
      </c>
      <c r="E369" s="12" t="s">
        <v>3396</v>
      </c>
      <c r="F369" s="12" t="s">
        <v>5983</v>
      </c>
      <c r="G369" s="12">
        <v>4</v>
      </c>
      <c r="H369" s="12" t="s">
        <v>5984</v>
      </c>
      <c r="I369" s="12" t="s">
        <v>5985</v>
      </c>
      <c r="J369" s="12">
        <v>1.575</v>
      </c>
      <c r="K369" s="12">
        <v>1.7450000000000001</v>
      </c>
      <c r="L369" s="12">
        <v>1.986</v>
      </c>
      <c r="M369" s="12">
        <v>1.7689999999999999</v>
      </c>
      <c r="N369" s="13">
        <v>6301</v>
      </c>
      <c r="O369" s="13">
        <v>6767</v>
      </c>
      <c r="P369" s="13">
        <v>13068</v>
      </c>
      <c r="R369" s="12">
        <f t="shared" si="5"/>
        <v>1</v>
      </c>
    </row>
    <row r="370" spans="1:18" x14ac:dyDescent="0.15">
      <c r="A370" s="12">
        <v>70</v>
      </c>
      <c r="B370" s="12" t="s">
        <v>3410</v>
      </c>
      <c r="C370" s="12" t="s">
        <v>5981</v>
      </c>
      <c r="D370" s="12" t="s">
        <v>3409</v>
      </c>
      <c r="E370" s="12" t="s">
        <v>3410</v>
      </c>
      <c r="F370" s="12" t="s">
        <v>5988</v>
      </c>
      <c r="G370" s="12">
        <v>3</v>
      </c>
      <c r="H370" s="12" t="s">
        <v>5984</v>
      </c>
      <c r="I370" s="12" t="s">
        <v>5985</v>
      </c>
      <c r="J370" s="12">
        <v>1.0640000000000001</v>
      </c>
      <c r="K370" s="12">
        <v>1.1379999999999999</v>
      </c>
      <c r="L370" s="12">
        <v>1.1879999999999999</v>
      </c>
      <c r="M370" s="12">
        <v>1.1299999999999999</v>
      </c>
      <c r="N370" s="13">
        <v>21800</v>
      </c>
      <c r="O370" s="13">
        <v>23088</v>
      </c>
      <c r="P370" s="13">
        <v>44888</v>
      </c>
      <c r="R370" s="12">
        <f t="shared" si="5"/>
        <v>1</v>
      </c>
    </row>
    <row r="371" spans="1:18" x14ac:dyDescent="0.15">
      <c r="A371" s="12">
        <v>71</v>
      </c>
      <c r="B371" s="12" t="s">
        <v>3416</v>
      </c>
      <c r="C371" s="12" t="s">
        <v>5981</v>
      </c>
      <c r="D371" s="12" t="s">
        <v>3415</v>
      </c>
      <c r="E371" s="12" t="s">
        <v>3416</v>
      </c>
      <c r="F371" s="12" t="s">
        <v>5983</v>
      </c>
      <c r="G371" s="12">
        <v>3</v>
      </c>
      <c r="H371" s="12" t="s">
        <v>5984</v>
      </c>
      <c r="I371" s="12" t="s">
        <v>5985</v>
      </c>
      <c r="J371" s="12">
        <v>2.0590000000000002</v>
      </c>
      <c r="K371" s="12">
        <v>2.2069999999999999</v>
      </c>
      <c r="L371" s="12">
        <v>2.7519999999999998</v>
      </c>
      <c r="M371" s="12">
        <v>2.339</v>
      </c>
      <c r="N371" s="13">
        <v>14481</v>
      </c>
      <c r="O371" s="13">
        <v>15543</v>
      </c>
      <c r="P371" s="13">
        <v>30024</v>
      </c>
      <c r="R371" s="12">
        <f t="shared" si="5"/>
        <v>1</v>
      </c>
    </row>
    <row r="372" spans="1:18" x14ac:dyDescent="0.15">
      <c r="A372" s="12">
        <v>72</v>
      </c>
      <c r="B372" s="12" t="s">
        <v>3428</v>
      </c>
      <c r="C372" s="12" t="s">
        <v>5981</v>
      </c>
      <c r="D372" s="12" t="s">
        <v>6123</v>
      </c>
      <c r="E372" s="12" t="s">
        <v>3428</v>
      </c>
      <c r="F372" s="12" t="s">
        <v>5983</v>
      </c>
      <c r="G372" s="12">
        <v>3</v>
      </c>
      <c r="H372" s="12" t="s">
        <v>5984</v>
      </c>
      <c r="I372" s="12" t="s">
        <v>5985</v>
      </c>
      <c r="J372" s="12">
        <v>2.8380000000000001</v>
      </c>
      <c r="K372" s="12">
        <v>2.4990000000000001</v>
      </c>
      <c r="L372" s="12">
        <v>2.5960000000000001</v>
      </c>
      <c r="M372" s="12">
        <v>2.6440000000000001</v>
      </c>
      <c r="N372" s="13">
        <v>13776</v>
      </c>
      <c r="O372" s="13">
        <v>13565</v>
      </c>
      <c r="P372" s="13">
        <v>27341</v>
      </c>
      <c r="R372" s="12">
        <f t="shared" si="5"/>
        <v>1</v>
      </c>
    </row>
    <row r="373" spans="1:18" x14ac:dyDescent="0.15">
      <c r="A373" s="12">
        <v>73</v>
      </c>
      <c r="B373" s="12" t="s">
        <v>3434</v>
      </c>
      <c r="C373" s="12" t="s">
        <v>5981</v>
      </c>
      <c r="D373" s="12" t="s">
        <v>3433</v>
      </c>
      <c r="E373" s="12" t="s">
        <v>3434</v>
      </c>
      <c r="F373" s="12" t="s">
        <v>5983</v>
      </c>
      <c r="G373" s="12">
        <v>4</v>
      </c>
      <c r="H373" s="12" t="s">
        <v>5984</v>
      </c>
      <c r="I373" s="12" t="s">
        <v>5985</v>
      </c>
      <c r="J373" s="12">
        <v>0.754</v>
      </c>
      <c r="K373" s="12">
        <v>0.78</v>
      </c>
      <c r="L373" s="12">
        <v>0.92400000000000004</v>
      </c>
      <c r="M373" s="12">
        <v>0.81899999999999995</v>
      </c>
      <c r="N373" s="13">
        <v>1924</v>
      </c>
      <c r="O373" s="13">
        <v>2410</v>
      </c>
      <c r="P373" s="13">
        <v>4334</v>
      </c>
      <c r="R373" s="12">
        <f t="shared" si="5"/>
        <v>1</v>
      </c>
    </row>
    <row r="374" spans="1:18" x14ac:dyDescent="0.15">
      <c r="A374" s="12">
        <v>74</v>
      </c>
      <c r="B374" s="12" t="s">
        <v>3440</v>
      </c>
      <c r="C374" s="12" t="s">
        <v>5981</v>
      </c>
      <c r="D374" s="12" t="s">
        <v>3439</v>
      </c>
      <c r="E374" s="12" t="s">
        <v>3440</v>
      </c>
      <c r="F374" s="12" t="s">
        <v>5983</v>
      </c>
      <c r="G374" s="12">
        <v>4</v>
      </c>
      <c r="H374" s="12" t="s">
        <v>5984</v>
      </c>
      <c r="I374" s="12" t="s">
        <v>5985</v>
      </c>
      <c r="J374" s="12">
        <v>0.54700000000000004</v>
      </c>
      <c r="K374" s="12">
        <v>0.66900000000000004</v>
      </c>
      <c r="L374" s="12">
        <v>0.71099999999999997</v>
      </c>
      <c r="M374" s="12">
        <v>0.64200000000000002</v>
      </c>
      <c r="N374" s="13">
        <v>1560</v>
      </c>
      <c r="O374" s="13">
        <v>1686</v>
      </c>
      <c r="P374" s="13">
        <v>3246</v>
      </c>
      <c r="R374" s="12">
        <f t="shared" si="5"/>
        <v>1</v>
      </c>
    </row>
    <row r="375" spans="1:18" x14ac:dyDescent="0.15">
      <c r="A375" s="12">
        <v>75</v>
      </c>
      <c r="B375" s="12" t="s">
        <v>3447</v>
      </c>
      <c r="C375" s="12" t="s">
        <v>5981</v>
      </c>
      <c r="D375" s="12" t="s">
        <v>6124</v>
      </c>
      <c r="E375" s="12" t="s">
        <v>3447</v>
      </c>
      <c r="F375" s="12" t="s">
        <v>5983</v>
      </c>
      <c r="G375" s="12">
        <v>4</v>
      </c>
      <c r="H375" s="12" t="s">
        <v>5984</v>
      </c>
      <c r="I375" s="12" t="s">
        <v>5985</v>
      </c>
      <c r="J375" s="12">
        <v>1.135</v>
      </c>
      <c r="K375" s="12">
        <v>1.337</v>
      </c>
      <c r="L375" s="12">
        <v>1.5109999999999999</v>
      </c>
      <c r="M375" s="12">
        <v>1.3280000000000001</v>
      </c>
      <c r="N375" s="13">
        <v>2166</v>
      </c>
      <c r="O375" s="13">
        <v>2678</v>
      </c>
      <c r="P375" s="13">
        <v>4844</v>
      </c>
      <c r="R375" s="12">
        <f t="shared" si="5"/>
        <v>1</v>
      </c>
    </row>
    <row r="376" spans="1:18" x14ac:dyDescent="0.15">
      <c r="A376" s="12">
        <v>76</v>
      </c>
      <c r="B376" s="12" t="s">
        <v>3455</v>
      </c>
      <c r="C376" s="12" t="s">
        <v>5981</v>
      </c>
      <c r="D376" s="12" t="s">
        <v>3454</v>
      </c>
      <c r="E376" s="12" t="s">
        <v>3455</v>
      </c>
      <c r="F376" s="12" t="s">
        <v>5995</v>
      </c>
      <c r="G376" s="12">
        <v>3</v>
      </c>
      <c r="H376" s="12" t="s">
        <v>5984</v>
      </c>
      <c r="I376" s="12" t="s">
        <v>5985</v>
      </c>
      <c r="J376" s="12">
        <v>1.621</v>
      </c>
      <c r="K376" s="12">
        <v>1.5660000000000001</v>
      </c>
      <c r="L376" s="12">
        <v>1.861</v>
      </c>
      <c r="M376" s="12">
        <v>1.6830000000000001</v>
      </c>
      <c r="N376" s="13">
        <v>13980</v>
      </c>
      <c r="O376" s="13">
        <v>14988</v>
      </c>
      <c r="P376" s="13">
        <v>28968</v>
      </c>
      <c r="R376" s="12">
        <f t="shared" si="5"/>
        <v>1</v>
      </c>
    </row>
    <row r="377" spans="1:18" x14ac:dyDescent="0.15">
      <c r="A377" s="12">
        <v>77</v>
      </c>
      <c r="B377" s="12" t="s">
        <v>3472</v>
      </c>
      <c r="C377" s="12" t="s">
        <v>5981</v>
      </c>
      <c r="D377" s="12" t="s">
        <v>6125</v>
      </c>
      <c r="E377" s="12" t="s">
        <v>3472</v>
      </c>
      <c r="F377" s="12" t="s">
        <v>5983</v>
      </c>
      <c r="G377" s="12">
        <v>1</v>
      </c>
      <c r="H377" s="12" t="s">
        <v>5431</v>
      </c>
      <c r="I377" s="12" t="s">
        <v>5985</v>
      </c>
      <c r="J377" s="12">
        <v>6.3949999999999996</v>
      </c>
      <c r="K377" s="12">
        <v>6.9450000000000003</v>
      </c>
      <c r="L377" s="12">
        <v>7.4669999999999996</v>
      </c>
      <c r="M377" s="12">
        <v>6.9359999999999999</v>
      </c>
      <c r="N377" s="13">
        <v>113385</v>
      </c>
      <c r="O377" s="13">
        <v>116432</v>
      </c>
      <c r="P377" s="13">
        <v>229817</v>
      </c>
      <c r="R377" s="12">
        <f t="shared" si="5"/>
        <v>1</v>
      </c>
    </row>
    <row r="378" spans="1:18" x14ac:dyDescent="0.15">
      <c r="A378" s="12">
        <v>78</v>
      </c>
      <c r="B378" s="12" t="s">
        <v>3478</v>
      </c>
      <c r="C378" s="12" t="s">
        <v>5981</v>
      </c>
      <c r="D378" s="12" t="s">
        <v>6126</v>
      </c>
      <c r="E378" s="12" t="s">
        <v>3478</v>
      </c>
      <c r="F378" s="12" t="s">
        <v>5994</v>
      </c>
      <c r="G378" s="12">
        <v>1</v>
      </c>
      <c r="H378" s="12" t="s">
        <v>5431</v>
      </c>
      <c r="I378" s="12" t="s">
        <v>5985</v>
      </c>
      <c r="J378" s="12">
        <v>5.7149999999999999</v>
      </c>
      <c r="K378" s="12">
        <v>5.6509999999999998</v>
      </c>
      <c r="L378" s="12">
        <v>6.3949999999999996</v>
      </c>
      <c r="M378" s="12">
        <v>5.92</v>
      </c>
      <c r="N378" s="13">
        <v>45454</v>
      </c>
      <c r="O378" s="13">
        <v>71233</v>
      </c>
      <c r="P378" s="13">
        <v>116687</v>
      </c>
      <c r="R378" s="12">
        <f t="shared" si="5"/>
        <v>1</v>
      </c>
    </row>
    <row r="379" spans="1:18" x14ac:dyDescent="0.15">
      <c r="A379" s="12">
        <v>79</v>
      </c>
      <c r="B379" s="12" t="s">
        <v>3484</v>
      </c>
      <c r="C379" s="12" t="s">
        <v>5981</v>
      </c>
      <c r="D379" s="12" t="s">
        <v>3483</v>
      </c>
      <c r="E379" s="12" t="s">
        <v>3484</v>
      </c>
      <c r="F379" s="12" t="s">
        <v>5983</v>
      </c>
      <c r="G379" s="12">
        <v>4</v>
      </c>
      <c r="H379" s="12" t="s">
        <v>5984</v>
      </c>
      <c r="I379" s="12" t="s">
        <v>5985</v>
      </c>
      <c r="J379" s="12">
        <v>0.94799999999999995</v>
      </c>
      <c r="K379" s="12">
        <v>1.2749999999999999</v>
      </c>
      <c r="L379" s="12">
        <v>1.665</v>
      </c>
      <c r="M379" s="12">
        <v>1.296</v>
      </c>
      <c r="N379" s="12">
        <v>993</v>
      </c>
      <c r="O379" s="13">
        <v>1290</v>
      </c>
      <c r="P379" s="13">
        <v>2283</v>
      </c>
      <c r="R379" s="12">
        <f t="shared" si="5"/>
        <v>1</v>
      </c>
    </row>
    <row r="380" spans="1:18" x14ac:dyDescent="0.15">
      <c r="A380" s="12">
        <v>80</v>
      </c>
      <c r="B380" s="12" t="s">
        <v>3489</v>
      </c>
      <c r="C380" s="12" t="s">
        <v>5981</v>
      </c>
      <c r="D380" s="12" t="s">
        <v>3488</v>
      </c>
      <c r="E380" s="12" t="s">
        <v>3489</v>
      </c>
      <c r="F380" s="12" t="s">
        <v>5994</v>
      </c>
      <c r="G380" s="12">
        <v>2</v>
      </c>
      <c r="H380" s="12" t="s">
        <v>5984</v>
      </c>
      <c r="I380" s="12" t="s">
        <v>5985</v>
      </c>
      <c r="J380" s="12">
        <v>4.1230000000000002</v>
      </c>
      <c r="K380" s="12">
        <v>4.3559999999999999</v>
      </c>
      <c r="L380" s="12">
        <v>4.8259999999999996</v>
      </c>
      <c r="M380" s="12">
        <v>4.4349999999999996</v>
      </c>
      <c r="N380" s="13">
        <v>5124</v>
      </c>
      <c r="O380" s="13">
        <v>5540</v>
      </c>
      <c r="P380" s="13">
        <v>10664</v>
      </c>
      <c r="R380" s="12">
        <f t="shared" si="5"/>
        <v>1</v>
      </c>
    </row>
    <row r="381" spans="1:18" x14ac:dyDescent="0.15">
      <c r="A381" s="12">
        <v>81</v>
      </c>
      <c r="B381" s="12" t="s">
        <v>3500</v>
      </c>
      <c r="C381" s="12" t="s">
        <v>5981</v>
      </c>
      <c r="D381" s="12" t="s">
        <v>6127</v>
      </c>
      <c r="E381" s="12" t="s">
        <v>3500</v>
      </c>
      <c r="F381" s="12" t="s">
        <v>6055</v>
      </c>
      <c r="G381" s="12">
        <v>3</v>
      </c>
      <c r="H381" s="12" t="s">
        <v>5984</v>
      </c>
      <c r="I381" s="12" t="s">
        <v>5985</v>
      </c>
      <c r="J381" s="12">
        <v>0.91500000000000004</v>
      </c>
      <c r="K381" s="12">
        <v>0.76600000000000001</v>
      </c>
      <c r="L381" s="12">
        <v>1.079</v>
      </c>
      <c r="M381" s="12">
        <v>0.92</v>
      </c>
      <c r="N381" s="12">
        <v>418</v>
      </c>
      <c r="O381" s="12">
        <v>524</v>
      </c>
      <c r="P381" s="12">
        <v>942</v>
      </c>
      <c r="R381" s="12">
        <f t="shared" si="5"/>
        <v>1</v>
      </c>
    </row>
    <row r="382" spans="1:18" x14ac:dyDescent="0.15">
      <c r="A382" s="12">
        <v>82</v>
      </c>
      <c r="B382" s="12" t="s">
        <v>3505</v>
      </c>
      <c r="C382" s="12" t="s">
        <v>5981</v>
      </c>
      <c r="D382" s="12" t="s">
        <v>3504</v>
      </c>
      <c r="E382" s="12" t="s">
        <v>3505</v>
      </c>
      <c r="F382" s="12" t="s">
        <v>6000</v>
      </c>
      <c r="G382" s="12">
        <v>2</v>
      </c>
      <c r="H382" s="12" t="s">
        <v>5431</v>
      </c>
      <c r="I382" s="12" t="s">
        <v>5985</v>
      </c>
      <c r="J382" s="12">
        <v>2.4740000000000002</v>
      </c>
      <c r="K382" s="12">
        <v>2.7490000000000001</v>
      </c>
      <c r="L382" s="12">
        <v>3.0819999999999999</v>
      </c>
      <c r="M382" s="12">
        <v>2.7679999999999998</v>
      </c>
      <c r="N382" s="13">
        <v>45612</v>
      </c>
      <c r="O382" s="13">
        <v>48844</v>
      </c>
      <c r="P382" s="13">
        <v>94456</v>
      </c>
      <c r="R382" s="12">
        <f t="shared" si="5"/>
        <v>1</v>
      </c>
    </row>
    <row r="383" spans="1:18" x14ac:dyDescent="0.15">
      <c r="A383" s="12">
        <v>83</v>
      </c>
      <c r="B383" s="12" t="s">
        <v>3510</v>
      </c>
      <c r="C383" s="12" t="s">
        <v>5981</v>
      </c>
      <c r="D383" s="12" t="s">
        <v>3509</v>
      </c>
      <c r="E383" s="12" t="s">
        <v>3510</v>
      </c>
      <c r="F383" s="12" t="s">
        <v>5983</v>
      </c>
      <c r="G383" s="12">
        <v>3</v>
      </c>
      <c r="H383" s="12" t="s">
        <v>5984</v>
      </c>
      <c r="I383" s="12" t="s">
        <v>5985</v>
      </c>
      <c r="J383" s="12">
        <v>2.028</v>
      </c>
      <c r="K383" s="12">
        <v>2.5089999999999999</v>
      </c>
      <c r="L383" s="12">
        <v>2.65</v>
      </c>
      <c r="M383" s="12">
        <v>2.3959999999999999</v>
      </c>
      <c r="N383" s="13">
        <v>8486</v>
      </c>
      <c r="O383" s="13">
        <v>10070</v>
      </c>
      <c r="P383" s="13">
        <v>18556</v>
      </c>
      <c r="R383" s="12">
        <f t="shared" si="5"/>
        <v>1</v>
      </c>
    </row>
    <row r="384" spans="1:18" x14ac:dyDescent="0.15">
      <c r="A384" s="12">
        <v>84</v>
      </c>
      <c r="B384" s="12" t="s">
        <v>3516</v>
      </c>
      <c r="C384" s="12" t="s">
        <v>5981</v>
      </c>
      <c r="D384" s="12" t="s">
        <v>3515</v>
      </c>
      <c r="E384" s="12" t="s">
        <v>3516</v>
      </c>
      <c r="F384" s="12" t="s">
        <v>5994</v>
      </c>
      <c r="G384" s="12">
        <v>4</v>
      </c>
      <c r="H384" s="12" t="s">
        <v>5984</v>
      </c>
      <c r="I384" s="12" t="s">
        <v>5985</v>
      </c>
      <c r="J384" s="12">
        <v>1.5409999999999999</v>
      </c>
      <c r="K384" s="12">
        <v>1.3959999999999999</v>
      </c>
      <c r="L384" s="12">
        <v>1.657</v>
      </c>
      <c r="M384" s="12">
        <v>1.5309999999999999</v>
      </c>
      <c r="N384" s="13">
        <v>5360</v>
      </c>
      <c r="O384" s="13">
        <v>5549</v>
      </c>
      <c r="P384" s="13">
        <v>10909</v>
      </c>
      <c r="R384" s="12">
        <f t="shared" si="5"/>
        <v>1</v>
      </c>
    </row>
    <row r="385" spans="1:18" x14ac:dyDescent="0.15">
      <c r="A385" s="12">
        <v>85</v>
      </c>
      <c r="B385" s="12" t="s">
        <v>3521</v>
      </c>
      <c r="C385" s="12" t="s">
        <v>5981</v>
      </c>
      <c r="D385" s="12" t="s">
        <v>6128</v>
      </c>
      <c r="E385" s="12" t="s">
        <v>3521</v>
      </c>
      <c r="F385" s="12" t="s">
        <v>5983</v>
      </c>
      <c r="G385" s="12">
        <v>2</v>
      </c>
      <c r="H385" s="12" t="s">
        <v>5984</v>
      </c>
      <c r="I385" s="12" t="s">
        <v>5985</v>
      </c>
      <c r="J385" s="12">
        <v>4.5430000000000001</v>
      </c>
      <c r="K385" s="12">
        <v>4.7759999999999998</v>
      </c>
      <c r="L385" s="12">
        <v>5.0469999999999997</v>
      </c>
      <c r="M385" s="12">
        <v>4.7889999999999997</v>
      </c>
      <c r="N385" s="13">
        <v>17268</v>
      </c>
      <c r="O385" s="13">
        <v>21758</v>
      </c>
      <c r="P385" s="13">
        <v>39026</v>
      </c>
      <c r="R385" s="12">
        <f t="shared" si="5"/>
        <v>1</v>
      </c>
    </row>
    <row r="386" spans="1:18" x14ac:dyDescent="0.15">
      <c r="A386" s="12">
        <v>86</v>
      </c>
      <c r="B386" s="12" t="s">
        <v>3527</v>
      </c>
      <c r="C386" s="12" t="s">
        <v>5981</v>
      </c>
      <c r="D386" s="12" t="s">
        <v>6129</v>
      </c>
      <c r="E386" s="12" t="s">
        <v>3527</v>
      </c>
      <c r="F386" s="12" t="s">
        <v>5991</v>
      </c>
      <c r="G386" s="12">
        <v>2</v>
      </c>
      <c r="H386" s="12" t="s">
        <v>5984</v>
      </c>
      <c r="I386" s="12" t="s">
        <v>5985</v>
      </c>
      <c r="J386" s="12">
        <v>4.4249999999999998</v>
      </c>
      <c r="K386" s="12">
        <v>4.45</v>
      </c>
      <c r="L386" s="12">
        <v>4.66</v>
      </c>
      <c r="M386" s="12">
        <v>4.5119999999999996</v>
      </c>
      <c r="N386" s="13">
        <v>9057</v>
      </c>
      <c r="O386" s="13">
        <v>13230</v>
      </c>
      <c r="P386" s="13">
        <v>22287</v>
      </c>
      <c r="R386" s="12">
        <f t="shared" si="5"/>
        <v>1</v>
      </c>
    </row>
    <row r="387" spans="1:18" x14ac:dyDescent="0.15">
      <c r="A387" s="12">
        <v>87</v>
      </c>
      <c r="B387" s="12" t="s">
        <v>3533</v>
      </c>
      <c r="C387" s="12" t="s">
        <v>5981</v>
      </c>
      <c r="D387" s="12" t="s">
        <v>3532</v>
      </c>
      <c r="E387" s="12" t="s">
        <v>3533</v>
      </c>
      <c r="F387" s="12" t="s">
        <v>5995</v>
      </c>
      <c r="G387" s="12">
        <v>4</v>
      </c>
      <c r="H387" s="12" t="s">
        <v>5984</v>
      </c>
      <c r="I387" s="12" t="s">
        <v>5985</v>
      </c>
      <c r="J387" s="12">
        <v>1.077</v>
      </c>
      <c r="K387" s="12">
        <v>1.165</v>
      </c>
      <c r="L387" s="12">
        <v>1.355</v>
      </c>
      <c r="M387" s="12">
        <v>1.1990000000000001</v>
      </c>
      <c r="N387" s="13">
        <v>16619</v>
      </c>
      <c r="O387" s="13">
        <v>17203</v>
      </c>
      <c r="P387" s="13">
        <v>33822</v>
      </c>
      <c r="R387" s="12">
        <f t="shared" ref="R387:R436" si="6">COUNTIF($B:$B,B387)</f>
        <v>1</v>
      </c>
    </row>
    <row r="388" spans="1:18" x14ac:dyDescent="0.15">
      <c r="A388" s="12">
        <v>88</v>
      </c>
      <c r="B388" s="12" t="s">
        <v>3541</v>
      </c>
      <c r="C388" s="12" t="s">
        <v>5981</v>
      </c>
      <c r="D388" s="12" t="s">
        <v>3540</v>
      </c>
      <c r="E388" s="12" t="s">
        <v>3541</v>
      </c>
      <c r="F388" s="12" t="s">
        <v>5983</v>
      </c>
      <c r="G388" s="12">
        <v>3</v>
      </c>
      <c r="H388" s="12" t="s">
        <v>5984</v>
      </c>
      <c r="I388" s="12" t="s">
        <v>5985</v>
      </c>
      <c r="J388" s="12">
        <v>2.101</v>
      </c>
      <c r="K388" s="12">
        <v>2.1970000000000001</v>
      </c>
      <c r="L388" s="12">
        <v>2.8650000000000002</v>
      </c>
      <c r="M388" s="12">
        <v>2.3879999999999999</v>
      </c>
      <c r="N388" s="13">
        <v>4131</v>
      </c>
      <c r="O388" s="13">
        <v>5075</v>
      </c>
      <c r="P388" s="13">
        <v>9206</v>
      </c>
      <c r="R388" s="12">
        <f t="shared" si="6"/>
        <v>1</v>
      </c>
    </row>
    <row r="389" spans="1:18" x14ac:dyDescent="0.15">
      <c r="A389" s="12">
        <v>89</v>
      </c>
      <c r="B389" s="12" t="s">
        <v>3547</v>
      </c>
      <c r="C389" s="12" t="s">
        <v>5981</v>
      </c>
      <c r="D389" s="12" t="s">
        <v>3546</v>
      </c>
      <c r="E389" s="12" t="s">
        <v>3547</v>
      </c>
      <c r="F389" s="12" t="s">
        <v>5983</v>
      </c>
      <c r="G389" s="12">
        <v>3</v>
      </c>
      <c r="H389" s="12" t="s">
        <v>5984</v>
      </c>
      <c r="I389" s="12" t="s">
        <v>5985</v>
      </c>
      <c r="J389" s="12">
        <v>1.8149999999999999</v>
      </c>
      <c r="K389" s="12">
        <v>2.0179999999999998</v>
      </c>
      <c r="L389" s="12">
        <v>2.081</v>
      </c>
      <c r="M389" s="12">
        <v>1.9710000000000001</v>
      </c>
      <c r="N389" s="13">
        <v>23995</v>
      </c>
      <c r="O389" s="13">
        <v>25840</v>
      </c>
      <c r="P389" s="13">
        <v>49835</v>
      </c>
      <c r="R389" s="12">
        <f t="shared" si="6"/>
        <v>1</v>
      </c>
    </row>
    <row r="390" spans="1:18" x14ac:dyDescent="0.15">
      <c r="A390" s="12">
        <v>90</v>
      </c>
      <c r="B390" s="12" t="s">
        <v>3554</v>
      </c>
      <c r="C390" s="12" t="s">
        <v>5981</v>
      </c>
      <c r="D390" s="12" t="s">
        <v>3553</v>
      </c>
      <c r="E390" s="12" t="s">
        <v>3554</v>
      </c>
      <c r="F390" s="12" t="s">
        <v>5988</v>
      </c>
      <c r="G390" s="12">
        <v>4</v>
      </c>
      <c r="H390" s="12" t="s">
        <v>5984</v>
      </c>
      <c r="I390" s="12" t="s">
        <v>5985</v>
      </c>
      <c r="J390" s="12">
        <v>0.48599999999999999</v>
      </c>
      <c r="K390" s="12">
        <v>0.56599999999999995</v>
      </c>
      <c r="L390" s="12">
        <v>0.60299999999999998</v>
      </c>
      <c r="M390" s="12">
        <v>0.55200000000000005</v>
      </c>
      <c r="N390" s="12">
        <v>353</v>
      </c>
      <c r="O390" s="12">
        <v>396</v>
      </c>
      <c r="P390" s="12">
        <v>749</v>
      </c>
      <c r="R390" s="12">
        <f t="shared" si="6"/>
        <v>1</v>
      </c>
    </row>
    <row r="391" spans="1:18" x14ac:dyDescent="0.15">
      <c r="A391" s="12">
        <v>91</v>
      </c>
      <c r="B391" s="12" t="s">
        <v>3560</v>
      </c>
      <c r="C391" s="12" t="s">
        <v>5981</v>
      </c>
      <c r="D391" s="12" t="s">
        <v>3559</v>
      </c>
      <c r="E391" s="12" t="s">
        <v>3560</v>
      </c>
      <c r="F391" s="12" t="s">
        <v>5988</v>
      </c>
      <c r="G391" s="12">
        <v>2</v>
      </c>
      <c r="H391" s="12" t="s">
        <v>5984</v>
      </c>
      <c r="I391" s="12" t="s">
        <v>5985</v>
      </c>
      <c r="J391" s="12">
        <v>1.899</v>
      </c>
      <c r="K391" s="12">
        <v>1.8140000000000001</v>
      </c>
      <c r="L391" s="12">
        <v>2.37</v>
      </c>
      <c r="M391" s="12">
        <v>2.028</v>
      </c>
      <c r="N391" s="13">
        <v>3528</v>
      </c>
      <c r="O391" s="13">
        <v>4470</v>
      </c>
      <c r="P391" s="13">
        <v>7998</v>
      </c>
      <c r="R391" s="12">
        <f t="shared" si="6"/>
        <v>1</v>
      </c>
    </row>
    <row r="392" spans="1:18" x14ac:dyDescent="0.15">
      <c r="A392" s="12">
        <v>92</v>
      </c>
      <c r="B392" s="12" t="s">
        <v>3578</v>
      </c>
      <c r="C392" s="12" t="s">
        <v>5981</v>
      </c>
      <c r="D392" s="12" t="s">
        <v>3577</v>
      </c>
      <c r="E392" s="12" t="s">
        <v>3578</v>
      </c>
      <c r="F392" s="12" t="s">
        <v>5983</v>
      </c>
      <c r="G392" s="12">
        <v>4</v>
      </c>
      <c r="H392" s="12" t="s">
        <v>5984</v>
      </c>
      <c r="I392" s="12" t="s">
        <v>5985</v>
      </c>
      <c r="J392" s="12">
        <v>1.4830000000000001</v>
      </c>
      <c r="K392" s="12">
        <v>1.3540000000000001</v>
      </c>
      <c r="L392" s="12">
        <v>1.093</v>
      </c>
      <c r="M392" s="12">
        <v>1.31</v>
      </c>
      <c r="N392" s="13">
        <v>15122</v>
      </c>
      <c r="O392" s="13">
        <v>15201</v>
      </c>
      <c r="P392" s="13">
        <v>30323</v>
      </c>
      <c r="R392" s="12">
        <f t="shared" si="6"/>
        <v>1</v>
      </c>
    </row>
    <row r="393" spans="1:18" x14ac:dyDescent="0.15">
      <c r="A393" s="12">
        <v>93</v>
      </c>
      <c r="B393" s="12" t="s">
        <v>3587</v>
      </c>
      <c r="C393" s="12" t="s">
        <v>5981</v>
      </c>
      <c r="D393" s="12" t="s">
        <v>6130</v>
      </c>
      <c r="E393" s="12" t="s">
        <v>3587</v>
      </c>
      <c r="F393" s="12" t="s">
        <v>5983</v>
      </c>
      <c r="G393" s="12">
        <v>4</v>
      </c>
      <c r="H393" s="12" t="s">
        <v>5984</v>
      </c>
      <c r="I393" s="12" t="s">
        <v>5985</v>
      </c>
      <c r="J393" s="12">
        <v>1.1279999999999999</v>
      </c>
      <c r="K393" s="12">
        <v>1.194</v>
      </c>
      <c r="L393" s="12">
        <v>1.2210000000000001</v>
      </c>
      <c r="M393" s="12">
        <v>1.181</v>
      </c>
      <c r="N393" s="13">
        <v>5222</v>
      </c>
      <c r="O393" s="13">
        <v>6422</v>
      </c>
      <c r="P393" s="13">
        <v>11644</v>
      </c>
      <c r="R393" s="12">
        <f t="shared" si="6"/>
        <v>1</v>
      </c>
    </row>
    <row r="394" spans="1:18" x14ac:dyDescent="0.15">
      <c r="A394" s="12">
        <v>94</v>
      </c>
      <c r="B394" s="12" t="s">
        <v>3597</v>
      </c>
      <c r="C394" s="12" t="s">
        <v>5981</v>
      </c>
      <c r="D394" s="12" t="s">
        <v>3596</v>
      </c>
      <c r="E394" s="12" t="s">
        <v>3597</v>
      </c>
      <c r="F394" s="12" t="s">
        <v>6017</v>
      </c>
      <c r="G394" s="12">
        <v>4</v>
      </c>
      <c r="H394" s="12" t="s">
        <v>5984</v>
      </c>
      <c r="I394" s="12" t="s">
        <v>5985</v>
      </c>
      <c r="J394" s="12">
        <v>1</v>
      </c>
      <c r="K394" s="12">
        <v>1.552</v>
      </c>
      <c r="L394" s="12">
        <v>1.3580000000000001</v>
      </c>
      <c r="M394" s="12">
        <v>1.3029999999999999</v>
      </c>
      <c r="N394" s="13">
        <v>1673</v>
      </c>
      <c r="O394" s="13">
        <v>1868</v>
      </c>
      <c r="P394" s="13">
        <v>3541</v>
      </c>
      <c r="R394" s="12">
        <f t="shared" si="6"/>
        <v>1</v>
      </c>
    </row>
    <row r="395" spans="1:18" x14ac:dyDescent="0.15">
      <c r="A395" s="12">
        <v>95</v>
      </c>
      <c r="B395" s="12" t="s">
        <v>3603</v>
      </c>
      <c r="C395" s="12" t="s">
        <v>5981</v>
      </c>
      <c r="D395" s="12" t="s">
        <v>3602</v>
      </c>
      <c r="E395" s="12" t="s">
        <v>3603</v>
      </c>
      <c r="F395" s="12" t="s">
        <v>5995</v>
      </c>
      <c r="G395" s="12">
        <v>3</v>
      </c>
      <c r="H395" s="12" t="s">
        <v>5984</v>
      </c>
      <c r="I395" s="12" t="s">
        <v>5985</v>
      </c>
      <c r="J395" s="12">
        <v>2.1960000000000002</v>
      </c>
      <c r="K395" s="12">
        <v>2.4039999999999999</v>
      </c>
      <c r="L395" s="12">
        <v>2.371</v>
      </c>
      <c r="M395" s="12">
        <v>2.3239999999999998</v>
      </c>
      <c r="N395" s="13">
        <v>7843</v>
      </c>
      <c r="O395" s="13">
        <v>8237</v>
      </c>
      <c r="P395" s="13">
        <v>16080</v>
      </c>
      <c r="R395" s="12">
        <f t="shared" si="6"/>
        <v>1</v>
      </c>
    </row>
    <row r="396" spans="1:18" x14ac:dyDescent="0.15">
      <c r="A396" s="12">
        <v>96</v>
      </c>
      <c r="B396" s="12" t="s">
        <v>3612</v>
      </c>
      <c r="C396" s="12" t="s">
        <v>5981</v>
      </c>
      <c r="D396" s="12" t="s">
        <v>3611</v>
      </c>
      <c r="E396" s="12" t="s">
        <v>3612</v>
      </c>
      <c r="F396" s="12" t="s">
        <v>5995</v>
      </c>
      <c r="G396" s="12">
        <v>3</v>
      </c>
      <c r="H396" s="12" t="s">
        <v>5984</v>
      </c>
      <c r="I396" s="12" t="s">
        <v>5985</v>
      </c>
      <c r="J396" s="12">
        <v>2.419</v>
      </c>
      <c r="K396" s="12">
        <v>2.6</v>
      </c>
      <c r="L396" s="12">
        <v>2.9550000000000001</v>
      </c>
      <c r="M396" s="12">
        <v>2.6579999999999999</v>
      </c>
      <c r="N396" s="13">
        <v>10480</v>
      </c>
      <c r="O396" s="13">
        <v>11597</v>
      </c>
      <c r="P396" s="13">
        <v>22077</v>
      </c>
      <c r="R396" s="12">
        <f t="shared" si="6"/>
        <v>1</v>
      </c>
    </row>
    <row r="397" spans="1:18" x14ac:dyDescent="0.15">
      <c r="A397" s="12">
        <v>97</v>
      </c>
      <c r="B397" s="12" t="s">
        <v>3618</v>
      </c>
      <c r="C397" s="12" t="s">
        <v>5981</v>
      </c>
      <c r="D397" s="12" t="s">
        <v>3617</v>
      </c>
      <c r="E397" s="12" t="s">
        <v>3618</v>
      </c>
      <c r="F397" s="12" t="s">
        <v>5983</v>
      </c>
      <c r="G397" s="12">
        <v>4</v>
      </c>
      <c r="H397" s="12" t="s">
        <v>5984</v>
      </c>
      <c r="I397" s="12" t="s">
        <v>5985</v>
      </c>
      <c r="J397" s="12">
        <v>1.944</v>
      </c>
      <c r="K397" s="12">
        <v>1.3460000000000001</v>
      </c>
      <c r="L397" s="12">
        <v>1.131</v>
      </c>
      <c r="M397" s="12">
        <v>1.474</v>
      </c>
      <c r="N397" s="12">
        <v>752</v>
      </c>
      <c r="O397" s="12">
        <v>854</v>
      </c>
      <c r="P397" s="13">
        <v>1606</v>
      </c>
      <c r="R397" s="12">
        <f t="shared" si="6"/>
        <v>1</v>
      </c>
    </row>
    <row r="398" spans="1:18" x14ac:dyDescent="0.15">
      <c r="A398" s="12">
        <v>98</v>
      </c>
      <c r="B398" s="12" t="s">
        <v>3626</v>
      </c>
      <c r="C398" s="12" t="s">
        <v>5981</v>
      </c>
      <c r="D398" s="12" t="s">
        <v>6131</v>
      </c>
      <c r="E398" s="12" t="s">
        <v>3626</v>
      </c>
      <c r="F398" s="12" t="s">
        <v>5991</v>
      </c>
      <c r="G398" s="12">
        <v>4</v>
      </c>
      <c r="H398" s="12" t="s">
        <v>5984</v>
      </c>
      <c r="I398" s="12" t="s">
        <v>5985</v>
      </c>
      <c r="J398" s="12">
        <v>0.39400000000000002</v>
      </c>
      <c r="K398" s="12">
        <v>0.41199999999999998</v>
      </c>
      <c r="L398" s="12">
        <v>0.53900000000000003</v>
      </c>
      <c r="M398" s="12">
        <v>0.44800000000000001</v>
      </c>
      <c r="N398" s="12">
        <v>544</v>
      </c>
      <c r="O398" s="12">
        <v>658</v>
      </c>
      <c r="P398" s="13">
        <v>1202</v>
      </c>
      <c r="R398" s="12">
        <f t="shared" si="6"/>
        <v>1</v>
      </c>
    </row>
    <row r="399" spans="1:18" x14ac:dyDescent="0.15">
      <c r="A399" s="12">
        <v>99</v>
      </c>
      <c r="B399" s="12" t="s">
        <v>3631</v>
      </c>
      <c r="C399" s="12" t="s">
        <v>5981</v>
      </c>
      <c r="D399" s="12" t="s">
        <v>6132</v>
      </c>
      <c r="E399" s="12" t="s">
        <v>3631</v>
      </c>
      <c r="F399" s="12" t="s">
        <v>5983</v>
      </c>
      <c r="G399" s="12">
        <v>4</v>
      </c>
      <c r="H399" s="12" t="s">
        <v>5984</v>
      </c>
      <c r="I399" s="12" t="s">
        <v>5985</v>
      </c>
      <c r="J399" s="12">
        <v>0</v>
      </c>
      <c r="K399" s="12">
        <v>1</v>
      </c>
      <c r="L399" s="12">
        <v>1.095</v>
      </c>
      <c r="M399" s="12">
        <v>1.0469999999999999</v>
      </c>
      <c r="N399" s="13">
        <v>3233</v>
      </c>
      <c r="O399" s="13">
        <v>3728</v>
      </c>
      <c r="P399" s="13">
        <v>6961</v>
      </c>
      <c r="R399" s="12">
        <f t="shared" si="6"/>
        <v>1</v>
      </c>
    </row>
    <row r="400" spans="1:18" x14ac:dyDescent="0.15">
      <c r="A400" s="12">
        <v>100</v>
      </c>
      <c r="B400" s="12" t="s">
        <v>3637</v>
      </c>
      <c r="C400" s="12" t="s">
        <v>5981</v>
      </c>
      <c r="D400" s="12" t="s">
        <v>3636</v>
      </c>
      <c r="E400" s="12" t="s">
        <v>3637</v>
      </c>
      <c r="F400" s="12" t="s">
        <v>5994</v>
      </c>
      <c r="G400" s="12">
        <v>3</v>
      </c>
      <c r="H400" s="12" t="s">
        <v>5984</v>
      </c>
      <c r="I400" s="12" t="s">
        <v>5985</v>
      </c>
      <c r="J400" s="12">
        <v>2.0419999999999998</v>
      </c>
      <c r="K400" s="12">
        <v>2.2810000000000001</v>
      </c>
      <c r="L400" s="12">
        <v>2.2400000000000002</v>
      </c>
      <c r="M400" s="12">
        <v>2.1880000000000002</v>
      </c>
      <c r="N400" s="13">
        <v>6725</v>
      </c>
      <c r="O400" s="13">
        <v>7112</v>
      </c>
      <c r="P400" s="13">
        <v>13837</v>
      </c>
      <c r="R400" s="12">
        <f t="shared" si="6"/>
        <v>1</v>
      </c>
    </row>
    <row r="401" spans="1:18" x14ac:dyDescent="0.15">
      <c r="A401" s="12">
        <v>1</v>
      </c>
      <c r="B401" s="12" t="s">
        <v>3655</v>
      </c>
      <c r="C401" s="12" t="s">
        <v>5981</v>
      </c>
      <c r="D401" s="12" t="s">
        <v>6133</v>
      </c>
      <c r="E401" s="12" t="s">
        <v>3655</v>
      </c>
      <c r="F401" s="12" t="s">
        <v>5993</v>
      </c>
      <c r="G401" s="12">
        <v>1</v>
      </c>
      <c r="H401" s="12" t="s">
        <v>5431</v>
      </c>
      <c r="I401" s="12" t="s">
        <v>5985</v>
      </c>
      <c r="J401" s="12">
        <v>9.3529999999999998</v>
      </c>
      <c r="K401" s="12">
        <v>8.7089999999999996</v>
      </c>
      <c r="L401" s="12">
        <v>7.3289999999999997</v>
      </c>
      <c r="M401" s="12">
        <v>8.4640000000000004</v>
      </c>
      <c r="N401" s="13">
        <v>39275</v>
      </c>
      <c r="O401" s="13">
        <v>45404</v>
      </c>
      <c r="P401" s="13">
        <v>84679</v>
      </c>
      <c r="R401" s="12">
        <f t="shared" si="6"/>
        <v>1</v>
      </c>
    </row>
    <row r="402" spans="1:18" x14ac:dyDescent="0.15">
      <c r="A402" s="12">
        <v>2</v>
      </c>
      <c r="B402" s="12" t="s">
        <v>3662</v>
      </c>
      <c r="C402" s="12" t="s">
        <v>5981</v>
      </c>
      <c r="D402" s="12" t="s">
        <v>6134</v>
      </c>
      <c r="E402" s="12" t="s">
        <v>3662</v>
      </c>
      <c r="F402" s="12" t="s">
        <v>5983</v>
      </c>
      <c r="G402" s="12">
        <v>2</v>
      </c>
      <c r="H402" s="12" t="s">
        <v>5984</v>
      </c>
      <c r="I402" s="12" t="s">
        <v>5985</v>
      </c>
      <c r="J402" s="12">
        <v>2.3879999999999999</v>
      </c>
      <c r="K402" s="12">
        <v>2.3250000000000002</v>
      </c>
      <c r="L402" s="12">
        <v>2.4630000000000001</v>
      </c>
      <c r="M402" s="12">
        <v>2.3919999999999999</v>
      </c>
      <c r="N402" s="13">
        <v>1143</v>
      </c>
      <c r="O402" s="13">
        <v>1391</v>
      </c>
      <c r="P402" s="13">
        <v>2534</v>
      </c>
      <c r="R402" s="12">
        <f t="shared" si="6"/>
        <v>1</v>
      </c>
    </row>
    <row r="403" spans="1:18" x14ac:dyDescent="0.15">
      <c r="A403" s="12">
        <v>3</v>
      </c>
      <c r="B403" s="12" t="s">
        <v>3672</v>
      </c>
      <c r="C403" s="12" t="s">
        <v>5981</v>
      </c>
      <c r="D403" s="12" t="s">
        <v>6135</v>
      </c>
      <c r="E403" s="12" t="s">
        <v>3672</v>
      </c>
      <c r="F403" s="12" t="s">
        <v>5993</v>
      </c>
      <c r="G403" s="12">
        <v>4</v>
      </c>
      <c r="H403" s="12" t="s">
        <v>5984</v>
      </c>
      <c r="I403" s="12" t="s">
        <v>5985</v>
      </c>
      <c r="J403" s="12">
        <v>0.57199999999999995</v>
      </c>
      <c r="K403" s="12">
        <v>0.61099999999999999</v>
      </c>
      <c r="L403" s="12">
        <v>0.67500000000000004</v>
      </c>
      <c r="M403" s="12">
        <v>0.61899999999999999</v>
      </c>
      <c r="N403" s="13">
        <v>1277</v>
      </c>
      <c r="O403" s="13">
        <v>1414</v>
      </c>
      <c r="P403" s="13">
        <v>2691</v>
      </c>
      <c r="R403" s="12">
        <f t="shared" si="6"/>
        <v>1</v>
      </c>
    </row>
    <row r="404" spans="1:18" x14ac:dyDescent="0.15">
      <c r="A404" s="12">
        <v>4</v>
      </c>
      <c r="B404" s="12" t="s">
        <v>3679</v>
      </c>
      <c r="C404" s="12" t="s">
        <v>5981</v>
      </c>
      <c r="D404" s="12" t="s">
        <v>6136</v>
      </c>
      <c r="E404" s="12" t="s">
        <v>3679</v>
      </c>
      <c r="F404" s="12" t="s">
        <v>5993</v>
      </c>
      <c r="G404" s="12">
        <v>4</v>
      </c>
      <c r="H404" s="12" t="s">
        <v>5984</v>
      </c>
      <c r="I404" s="12" t="s">
        <v>5985</v>
      </c>
      <c r="J404" s="12">
        <v>1.577</v>
      </c>
      <c r="K404" s="12">
        <v>1.754</v>
      </c>
      <c r="L404" s="12">
        <v>1.637</v>
      </c>
      <c r="M404" s="12">
        <v>1.6559999999999999</v>
      </c>
      <c r="N404" s="13">
        <v>1983</v>
      </c>
      <c r="O404" s="13">
        <v>2165</v>
      </c>
      <c r="P404" s="13">
        <v>4148</v>
      </c>
      <c r="R404" s="12">
        <f t="shared" si="6"/>
        <v>1</v>
      </c>
    </row>
    <row r="405" spans="1:18" x14ac:dyDescent="0.15">
      <c r="A405" s="12">
        <v>5</v>
      </c>
      <c r="B405" s="12" t="s">
        <v>3685</v>
      </c>
      <c r="C405" s="12" t="s">
        <v>5981</v>
      </c>
      <c r="D405" s="12" t="s">
        <v>3684</v>
      </c>
      <c r="E405" s="12" t="s">
        <v>3685</v>
      </c>
      <c r="F405" s="12" t="s">
        <v>5991</v>
      </c>
      <c r="G405" s="12">
        <v>3</v>
      </c>
      <c r="H405" s="12" t="s">
        <v>5984</v>
      </c>
      <c r="I405" s="12" t="s">
        <v>5985</v>
      </c>
      <c r="J405" s="12">
        <v>2.6030000000000002</v>
      </c>
      <c r="K405" s="12">
        <v>2.4409999999999998</v>
      </c>
      <c r="L405" s="12">
        <v>2.8130000000000002</v>
      </c>
      <c r="M405" s="12">
        <v>2.6190000000000002</v>
      </c>
      <c r="N405" s="13">
        <v>21364</v>
      </c>
      <c r="O405" s="13">
        <v>22077</v>
      </c>
      <c r="P405" s="13">
        <v>43441</v>
      </c>
      <c r="R405" s="12">
        <f t="shared" si="6"/>
        <v>1</v>
      </c>
    </row>
    <row r="406" spans="1:18" x14ac:dyDescent="0.15">
      <c r="A406" s="12">
        <v>6</v>
      </c>
      <c r="B406" s="12" t="s">
        <v>3707</v>
      </c>
      <c r="C406" s="12" t="s">
        <v>5981</v>
      </c>
      <c r="D406" s="12" t="s">
        <v>3706</v>
      </c>
      <c r="E406" s="12" t="s">
        <v>3707</v>
      </c>
      <c r="F406" s="12" t="s">
        <v>5983</v>
      </c>
      <c r="G406" s="12">
        <v>3</v>
      </c>
      <c r="H406" s="12" t="s">
        <v>5984</v>
      </c>
      <c r="I406" s="12" t="s">
        <v>5985</v>
      </c>
      <c r="J406" s="12">
        <v>2.0190000000000001</v>
      </c>
      <c r="K406" s="12">
        <v>2.3239999999999998</v>
      </c>
      <c r="L406" s="12">
        <v>2.1949999999999998</v>
      </c>
      <c r="M406" s="12">
        <v>2.1789999999999998</v>
      </c>
      <c r="N406" s="13">
        <v>13642</v>
      </c>
      <c r="O406" s="13">
        <v>17675</v>
      </c>
      <c r="P406" s="13">
        <v>31317</v>
      </c>
      <c r="R406" s="12">
        <f t="shared" si="6"/>
        <v>1</v>
      </c>
    </row>
    <row r="407" spans="1:18" x14ac:dyDescent="0.15">
      <c r="A407" s="12">
        <v>7</v>
      </c>
      <c r="B407" s="12" t="s">
        <v>3717</v>
      </c>
      <c r="C407" s="12" t="s">
        <v>5981</v>
      </c>
      <c r="D407" s="12" t="s">
        <v>6137</v>
      </c>
      <c r="E407" s="12" t="s">
        <v>3717</v>
      </c>
      <c r="F407" s="12" t="s">
        <v>5988</v>
      </c>
      <c r="G407" s="12">
        <v>3</v>
      </c>
      <c r="H407" s="12" t="s">
        <v>5984</v>
      </c>
      <c r="I407" s="12" t="s">
        <v>5985</v>
      </c>
      <c r="J407" s="12">
        <v>0.55600000000000005</v>
      </c>
      <c r="K407" s="12">
        <v>0.53</v>
      </c>
      <c r="L407" s="12">
        <v>0.93899999999999995</v>
      </c>
      <c r="M407" s="12">
        <v>0.67500000000000004</v>
      </c>
      <c r="N407" s="12">
        <v>619</v>
      </c>
      <c r="O407" s="12">
        <v>897</v>
      </c>
      <c r="P407" s="13">
        <v>1516</v>
      </c>
      <c r="R407" s="12">
        <f t="shared" si="6"/>
        <v>1</v>
      </c>
    </row>
    <row r="408" spans="1:18" x14ac:dyDescent="0.15">
      <c r="A408" s="12">
        <v>8</v>
      </c>
      <c r="B408" s="12" t="s">
        <v>3723</v>
      </c>
      <c r="C408" s="12" t="s">
        <v>5981</v>
      </c>
      <c r="D408" s="12" t="s">
        <v>3722</v>
      </c>
      <c r="E408" s="12" t="s">
        <v>3723</v>
      </c>
      <c r="F408" s="12" t="s">
        <v>5983</v>
      </c>
      <c r="G408" s="12">
        <v>4</v>
      </c>
      <c r="H408" s="12" t="s">
        <v>5984</v>
      </c>
      <c r="I408" s="12" t="s">
        <v>5985</v>
      </c>
      <c r="J408" s="12">
        <v>1.0760000000000001</v>
      </c>
      <c r="K408" s="12">
        <v>1.099</v>
      </c>
      <c r="L408" s="12">
        <v>1.1459999999999999</v>
      </c>
      <c r="M408" s="12">
        <v>1.107</v>
      </c>
      <c r="N408" s="13">
        <v>1739</v>
      </c>
      <c r="O408" s="13">
        <v>1868</v>
      </c>
      <c r="P408" s="13">
        <v>3607</v>
      </c>
      <c r="R408" s="12">
        <f t="shared" si="6"/>
        <v>1</v>
      </c>
    </row>
    <row r="409" spans="1:18" x14ac:dyDescent="0.15">
      <c r="A409" s="12">
        <v>9</v>
      </c>
      <c r="B409" s="12" t="s">
        <v>3726</v>
      </c>
      <c r="C409" s="12" t="s">
        <v>5981</v>
      </c>
      <c r="D409" s="12" t="s">
        <v>3725</v>
      </c>
      <c r="E409" s="12" t="s">
        <v>3726</v>
      </c>
      <c r="F409" s="12" t="s">
        <v>5983</v>
      </c>
      <c r="G409" s="12">
        <v>4</v>
      </c>
      <c r="H409" s="12" t="s">
        <v>5984</v>
      </c>
      <c r="I409" s="12" t="s">
        <v>5985</v>
      </c>
      <c r="J409" s="12">
        <v>0.72899999999999998</v>
      </c>
      <c r="K409" s="12">
        <v>1.1819999999999999</v>
      </c>
      <c r="L409" s="12">
        <v>0.92500000000000004</v>
      </c>
      <c r="M409" s="12">
        <v>0.94499999999999995</v>
      </c>
      <c r="N409" s="13">
        <v>2313</v>
      </c>
      <c r="O409" s="13">
        <v>2143</v>
      </c>
      <c r="P409" s="13">
        <v>4456</v>
      </c>
      <c r="R409" s="12">
        <f t="shared" si="6"/>
        <v>1</v>
      </c>
    </row>
    <row r="410" spans="1:18" x14ac:dyDescent="0.15">
      <c r="A410" s="12">
        <v>10</v>
      </c>
      <c r="B410" s="12" t="s">
        <v>3746</v>
      </c>
      <c r="C410" s="12" t="s">
        <v>5981</v>
      </c>
      <c r="D410" s="12" t="s">
        <v>6138</v>
      </c>
      <c r="E410" s="12" t="s">
        <v>3746</v>
      </c>
      <c r="F410" s="12" t="s">
        <v>5991</v>
      </c>
      <c r="G410" s="12">
        <v>4</v>
      </c>
      <c r="H410" s="12" t="s">
        <v>5984</v>
      </c>
      <c r="I410" s="12" t="s">
        <v>5985</v>
      </c>
      <c r="J410" s="12">
        <v>0.621</v>
      </c>
      <c r="K410" s="12">
        <v>0.54900000000000004</v>
      </c>
      <c r="L410" s="12">
        <v>0.499</v>
      </c>
      <c r="M410" s="12">
        <v>0.55600000000000005</v>
      </c>
      <c r="N410" s="12">
        <v>507</v>
      </c>
      <c r="O410" s="12">
        <v>700</v>
      </c>
      <c r="P410" s="13">
        <v>1207</v>
      </c>
      <c r="R410" s="12">
        <f t="shared" si="6"/>
        <v>1</v>
      </c>
    </row>
    <row r="411" spans="1:18" x14ac:dyDescent="0.15">
      <c r="A411" s="12">
        <v>11</v>
      </c>
      <c r="B411" s="12" t="s">
        <v>3757</v>
      </c>
      <c r="C411" s="12" t="s">
        <v>5981</v>
      </c>
      <c r="D411" s="12" t="s">
        <v>3756</v>
      </c>
      <c r="E411" s="12" t="s">
        <v>3757</v>
      </c>
      <c r="F411" s="12" t="s">
        <v>5993</v>
      </c>
      <c r="G411" s="12">
        <v>3</v>
      </c>
      <c r="H411" s="12" t="s">
        <v>5984</v>
      </c>
      <c r="I411" s="12" t="s">
        <v>5985</v>
      </c>
      <c r="J411" s="12">
        <v>2.5569999999999999</v>
      </c>
      <c r="K411" s="12">
        <v>2.415</v>
      </c>
      <c r="L411" s="12">
        <v>2.516</v>
      </c>
      <c r="M411" s="12">
        <v>2.496</v>
      </c>
      <c r="N411" s="13">
        <v>11423</v>
      </c>
      <c r="O411" s="13">
        <v>11376</v>
      </c>
      <c r="P411" s="13">
        <v>22799</v>
      </c>
      <c r="R411" s="12">
        <f t="shared" si="6"/>
        <v>1</v>
      </c>
    </row>
    <row r="412" spans="1:18" x14ac:dyDescent="0.15">
      <c r="A412" s="12">
        <v>12</v>
      </c>
      <c r="B412" s="12" t="s">
        <v>3767</v>
      </c>
      <c r="C412" s="12" t="s">
        <v>5981</v>
      </c>
      <c r="D412" s="12" t="s">
        <v>3766</v>
      </c>
      <c r="E412" s="12" t="s">
        <v>3767</v>
      </c>
      <c r="F412" s="12" t="s">
        <v>5983</v>
      </c>
      <c r="G412" s="12">
        <v>4</v>
      </c>
      <c r="H412" s="12" t="s">
        <v>5984</v>
      </c>
      <c r="I412" s="12" t="s">
        <v>5985</v>
      </c>
      <c r="J412" s="12">
        <v>1.512</v>
      </c>
      <c r="K412" s="12">
        <v>1.583</v>
      </c>
      <c r="L412" s="12">
        <v>2.02</v>
      </c>
      <c r="M412" s="12">
        <v>1.7050000000000001</v>
      </c>
      <c r="N412" s="13">
        <v>2664</v>
      </c>
      <c r="O412" s="13">
        <v>3443</v>
      </c>
      <c r="P412" s="13">
        <v>6107</v>
      </c>
      <c r="R412" s="12">
        <f t="shared" si="6"/>
        <v>1</v>
      </c>
    </row>
    <row r="413" spans="1:18" x14ac:dyDescent="0.15">
      <c r="A413" s="12">
        <v>13</v>
      </c>
      <c r="B413" s="12" t="s">
        <v>3777</v>
      </c>
      <c r="C413" s="12" t="s">
        <v>5981</v>
      </c>
      <c r="D413" s="12" t="s">
        <v>3776</v>
      </c>
      <c r="E413" s="12" t="s">
        <v>3777</v>
      </c>
      <c r="F413" s="12" t="s">
        <v>5995</v>
      </c>
      <c r="G413" s="12">
        <v>3</v>
      </c>
      <c r="H413" s="12" t="s">
        <v>5984</v>
      </c>
      <c r="I413" s="12" t="s">
        <v>5985</v>
      </c>
      <c r="J413" s="12">
        <v>2.5880000000000001</v>
      </c>
      <c r="K413" s="12">
        <v>2.3730000000000002</v>
      </c>
      <c r="L413" s="12">
        <v>2.8290000000000002</v>
      </c>
      <c r="M413" s="12">
        <v>2.597</v>
      </c>
      <c r="N413" s="13">
        <v>38928</v>
      </c>
      <c r="O413" s="13">
        <v>42815</v>
      </c>
      <c r="P413" s="13">
        <v>81743</v>
      </c>
      <c r="R413" s="12">
        <f t="shared" si="6"/>
        <v>1</v>
      </c>
    </row>
    <row r="414" spans="1:18" x14ac:dyDescent="0.15">
      <c r="A414" s="12">
        <v>14</v>
      </c>
      <c r="B414" s="12" t="s">
        <v>3790</v>
      </c>
      <c r="C414" s="12" t="s">
        <v>5981</v>
      </c>
      <c r="D414" s="12" t="s">
        <v>3789</v>
      </c>
      <c r="E414" s="12" t="s">
        <v>3790</v>
      </c>
      <c r="F414" s="12" t="s">
        <v>6017</v>
      </c>
      <c r="G414" s="12">
        <v>4</v>
      </c>
      <c r="H414" s="12" t="s">
        <v>5984</v>
      </c>
      <c r="I414" s="12" t="s">
        <v>5985</v>
      </c>
      <c r="J414" s="12">
        <v>2.113</v>
      </c>
      <c r="K414" s="12">
        <v>1.833</v>
      </c>
      <c r="L414" s="12">
        <v>1.875</v>
      </c>
      <c r="M414" s="12">
        <v>1.94</v>
      </c>
      <c r="N414" s="13">
        <v>19404</v>
      </c>
      <c r="O414" s="13">
        <v>20603</v>
      </c>
      <c r="P414" s="13">
        <v>40007</v>
      </c>
      <c r="R414" s="12">
        <f t="shared" si="6"/>
        <v>1</v>
      </c>
    </row>
    <row r="415" spans="1:18" x14ac:dyDescent="0.15">
      <c r="A415" s="12">
        <v>15</v>
      </c>
      <c r="B415" s="12" t="s">
        <v>3796</v>
      </c>
      <c r="C415" s="12" t="s">
        <v>5981</v>
      </c>
      <c r="D415" s="12" t="s">
        <v>3795</v>
      </c>
      <c r="E415" s="12" t="s">
        <v>3796</v>
      </c>
      <c r="F415" s="12" t="s">
        <v>5983</v>
      </c>
      <c r="G415" s="12">
        <v>4</v>
      </c>
      <c r="H415" s="12" t="s">
        <v>5984</v>
      </c>
      <c r="I415" s="12" t="s">
        <v>5985</v>
      </c>
      <c r="J415" s="12">
        <v>0.44700000000000001</v>
      </c>
      <c r="K415" s="12">
        <v>0.52400000000000002</v>
      </c>
      <c r="L415" s="12">
        <v>0.60499999999999998</v>
      </c>
      <c r="M415" s="12">
        <v>0.52500000000000002</v>
      </c>
      <c r="N415" s="13">
        <v>1701</v>
      </c>
      <c r="O415" s="13">
        <v>2089</v>
      </c>
      <c r="P415" s="13">
        <v>3790</v>
      </c>
      <c r="R415" s="12">
        <f t="shared" si="6"/>
        <v>1</v>
      </c>
    </row>
    <row r="416" spans="1:18" x14ac:dyDescent="0.15">
      <c r="A416" s="12">
        <v>16</v>
      </c>
      <c r="B416" s="12" t="s">
        <v>3802</v>
      </c>
      <c r="C416" s="12" t="s">
        <v>5981</v>
      </c>
      <c r="D416" s="12" t="s">
        <v>6139</v>
      </c>
      <c r="E416" s="12" t="s">
        <v>3802</v>
      </c>
      <c r="F416" s="12" t="s">
        <v>5991</v>
      </c>
      <c r="G416" s="12">
        <v>4</v>
      </c>
      <c r="H416" s="12" t="s">
        <v>5984</v>
      </c>
      <c r="I416" s="12" t="s">
        <v>5985</v>
      </c>
      <c r="J416" s="12">
        <v>0.93400000000000005</v>
      </c>
      <c r="K416" s="12">
        <v>0.875</v>
      </c>
      <c r="L416" s="12">
        <v>0.81499999999999995</v>
      </c>
      <c r="M416" s="12">
        <v>0.875</v>
      </c>
      <c r="N416" s="12">
        <v>737</v>
      </c>
      <c r="O416" s="12">
        <v>794</v>
      </c>
      <c r="P416" s="13">
        <v>1531</v>
      </c>
      <c r="R416" s="12">
        <f t="shared" si="6"/>
        <v>1</v>
      </c>
    </row>
    <row r="417" spans="1:18" x14ac:dyDescent="0.15">
      <c r="A417" s="12">
        <v>17</v>
      </c>
      <c r="B417" s="12" t="s">
        <v>3808</v>
      </c>
      <c r="C417" s="12" t="s">
        <v>5981</v>
      </c>
      <c r="D417" s="12" t="s">
        <v>3807</v>
      </c>
      <c r="E417" s="12" t="s">
        <v>3808</v>
      </c>
      <c r="F417" s="12" t="s">
        <v>5993</v>
      </c>
      <c r="G417" s="12">
        <v>3</v>
      </c>
      <c r="H417" s="12" t="s">
        <v>5984</v>
      </c>
      <c r="I417" s="12" t="s">
        <v>5985</v>
      </c>
      <c r="J417" s="12">
        <v>2.2989999999999999</v>
      </c>
      <c r="K417" s="12">
        <v>2.1789999999999998</v>
      </c>
      <c r="L417" s="12">
        <v>2.2909999999999999</v>
      </c>
      <c r="M417" s="12">
        <v>2.2559999999999998</v>
      </c>
      <c r="N417" s="13">
        <v>22746</v>
      </c>
      <c r="O417" s="13">
        <v>22268</v>
      </c>
      <c r="P417" s="13">
        <v>45014</v>
      </c>
      <c r="R417" s="12">
        <f t="shared" si="6"/>
        <v>1</v>
      </c>
    </row>
    <row r="418" spans="1:18" x14ac:dyDescent="0.15">
      <c r="A418" s="12">
        <v>18</v>
      </c>
      <c r="B418" s="12" t="s">
        <v>3822</v>
      </c>
      <c r="C418" s="12" t="s">
        <v>5981</v>
      </c>
      <c r="D418" s="12" t="s">
        <v>6140</v>
      </c>
      <c r="E418" s="12" t="s">
        <v>3822</v>
      </c>
      <c r="F418" s="12" t="s">
        <v>5993</v>
      </c>
      <c r="G418" s="12">
        <v>2</v>
      </c>
      <c r="H418" s="12" t="s">
        <v>5431</v>
      </c>
      <c r="I418" s="12" t="s">
        <v>5985</v>
      </c>
      <c r="J418" s="12">
        <v>4.5359999999999996</v>
      </c>
      <c r="K418" s="12">
        <v>4.484</v>
      </c>
      <c r="L418" s="12">
        <v>4.3090000000000002</v>
      </c>
      <c r="M418" s="12">
        <v>4.4429999999999996</v>
      </c>
      <c r="N418" s="13">
        <v>142502</v>
      </c>
      <c r="O418" s="13">
        <v>149348</v>
      </c>
      <c r="P418" s="13">
        <v>291850</v>
      </c>
      <c r="R418" s="12">
        <f t="shared" si="6"/>
        <v>1</v>
      </c>
    </row>
    <row r="419" spans="1:18" x14ac:dyDescent="0.15">
      <c r="A419" s="12">
        <v>19</v>
      </c>
      <c r="B419" s="12" t="s">
        <v>3832</v>
      </c>
      <c r="C419" s="12" t="s">
        <v>5981</v>
      </c>
      <c r="D419" s="12" t="s">
        <v>3831</v>
      </c>
      <c r="E419" s="12" t="s">
        <v>3832</v>
      </c>
      <c r="F419" s="12" t="s">
        <v>5993</v>
      </c>
      <c r="G419" s="12">
        <v>2</v>
      </c>
      <c r="H419" s="12" t="s">
        <v>5984</v>
      </c>
      <c r="I419" s="12" t="s">
        <v>5985</v>
      </c>
      <c r="J419" s="12">
        <v>4.2329999999999997</v>
      </c>
      <c r="K419" s="12">
        <v>5.0910000000000002</v>
      </c>
      <c r="L419" s="12">
        <v>6.3609999999999998</v>
      </c>
      <c r="M419" s="12">
        <v>5.2279999999999998</v>
      </c>
      <c r="N419" s="13">
        <v>64119</v>
      </c>
      <c r="O419" s="13">
        <v>70444</v>
      </c>
      <c r="P419" s="13">
        <v>134563</v>
      </c>
      <c r="R419" s="12">
        <f t="shared" si="6"/>
        <v>1</v>
      </c>
    </row>
    <row r="420" spans="1:18" x14ac:dyDescent="0.15">
      <c r="A420" s="12">
        <v>20</v>
      </c>
      <c r="B420" s="12" t="s">
        <v>3838</v>
      </c>
      <c r="C420" s="12" t="s">
        <v>5981</v>
      </c>
      <c r="D420" s="12" t="s">
        <v>6141</v>
      </c>
      <c r="E420" s="12" t="s">
        <v>3838</v>
      </c>
      <c r="F420" s="12" t="s">
        <v>5991</v>
      </c>
      <c r="G420" s="12">
        <v>4</v>
      </c>
      <c r="H420" s="12" t="s">
        <v>5984</v>
      </c>
      <c r="I420" s="12" t="s">
        <v>5985</v>
      </c>
      <c r="J420" s="12">
        <v>0.69899999999999995</v>
      </c>
      <c r="K420" s="12">
        <v>1.381</v>
      </c>
      <c r="L420" s="12">
        <v>1.6619999999999999</v>
      </c>
      <c r="M420" s="12">
        <v>1.2470000000000001</v>
      </c>
      <c r="N420" s="12">
        <v>646</v>
      </c>
      <c r="O420" s="12">
        <v>690</v>
      </c>
      <c r="P420" s="13">
        <v>1336</v>
      </c>
      <c r="R420" s="12">
        <f t="shared" si="6"/>
        <v>1</v>
      </c>
    </row>
    <row r="421" spans="1:18" x14ac:dyDescent="0.15">
      <c r="A421" s="12">
        <v>21</v>
      </c>
      <c r="B421" s="12" t="s">
        <v>3844</v>
      </c>
      <c r="C421" s="12" t="s">
        <v>5981</v>
      </c>
      <c r="D421" s="12" t="s">
        <v>3843</v>
      </c>
      <c r="E421" s="12" t="s">
        <v>3844</v>
      </c>
      <c r="F421" s="12" t="s">
        <v>5994</v>
      </c>
      <c r="G421" s="12">
        <v>4</v>
      </c>
      <c r="H421" s="12" t="s">
        <v>5984</v>
      </c>
      <c r="I421" s="12" t="s">
        <v>5985</v>
      </c>
      <c r="J421" s="12">
        <v>1.425</v>
      </c>
      <c r="K421" s="12">
        <v>1.5609999999999999</v>
      </c>
      <c r="L421" s="12">
        <v>1.536</v>
      </c>
      <c r="M421" s="12">
        <v>1.5069999999999999</v>
      </c>
      <c r="N421" s="13">
        <v>4223</v>
      </c>
      <c r="O421" s="13">
        <v>4511</v>
      </c>
      <c r="P421" s="13">
        <v>8734</v>
      </c>
      <c r="R421" s="12">
        <f t="shared" si="6"/>
        <v>1</v>
      </c>
    </row>
    <row r="422" spans="1:18" x14ac:dyDescent="0.15">
      <c r="A422" s="12">
        <v>22</v>
      </c>
      <c r="B422" s="12" t="s">
        <v>3850</v>
      </c>
      <c r="C422" s="12" t="s">
        <v>5981</v>
      </c>
      <c r="D422" s="12" t="s">
        <v>3849</v>
      </c>
      <c r="E422" s="12" t="s">
        <v>3850</v>
      </c>
      <c r="F422" s="12" t="s">
        <v>5995</v>
      </c>
      <c r="G422" s="12">
        <v>4</v>
      </c>
      <c r="H422" s="12" t="s">
        <v>5984</v>
      </c>
      <c r="I422" s="12" t="s">
        <v>5985</v>
      </c>
      <c r="J422" s="12">
        <v>1.3280000000000001</v>
      </c>
      <c r="K422" s="12">
        <v>1.2689999999999999</v>
      </c>
      <c r="L422" s="12">
        <v>1.657</v>
      </c>
      <c r="M422" s="12">
        <v>1.4179999999999999</v>
      </c>
      <c r="N422" s="13">
        <v>4686</v>
      </c>
      <c r="O422" s="13">
        <v>5262</v>
      </c>
      <c r="P422" s="13">
        <v>9948</v>
      </c>
      <c r="R422" s="12">
        <f t="shared" si="6"/>
        <v>1</v>
      </c>
    </row>
    <row r="423" spans="1:18" x14ac:dyDescent="0.15">
      <c r="A423" s="12">
        <v>23</v>
      </c>
      <c r="B423" s="12" t="s">
        <v>3861</v>
      </c>
      <c r="C423" s="12" t="s">
        <v>5981</v>
      </c>
      <c r="D423" s="12" t="s">
        <v>6142</v>
      </c>
      <c r="E423" s="12" t="s">
        <v>3861</v>
      </c>
      <c r="F423" s="12" t="s">
        <v>5988</v>
      </c>
      <c r="G423" s="12">
        <v>4</v>
      </c>
      <c r="H423" s="12" t="s">
        <v>5984</v>
      </c>
      <c r="I423" s="12" t="s">
        <v>5985</v>
      </c>
      <c r="J423" s="12">
        <v>0.45100000000000001</v>
      </c>
      <c r="K423" s="12">
        <v>0.63900000000000001</v>
      </c>
      <c r="L423" s="12">
        <v>1.0049999999999999</v>
      </c>
      <c r="M423" s="12">
        <v>0.69799999999999995</v>
      </c>
      <c r="N423" s="12">
        <v>257</v>
      </c>
      <c r="O423" s="12">
        <v>429</v>
      </c>
      <c r="P423" s="12">
        <v>686</v>
      </c>
      <c r="R423" s="12">
        <f t="shared" si="6"/>
        <v>1</v>
      </c>
    </row>
    <row r="424" spans="1:18" x14ac:dyDescent="0.15">
      <c r="A424" s="12">
        <v>24</v>
      </c>
      <c r="B424" s="12" t="s">
        <v>3866</v>
      </c>
      <c r="C424" s="12" t="s">
        <v>5981</v>
      </c>
      <c r="D424" s="12" t="s">
        <v>6143</v>
      </c>
      <c r="E424" s="12" t="s">
        <v>3866</v>
      </c>
      <c r="F424" s="12" t="s">
        <v>5991</v>
      </c>
      <c r="G424" s="12">
        <v>4</v>
      </c>
      <c r="H424" s="12" t="s">
        <v>5984</v>
      </c>
      <c r="I424" s="12" t="s">
        <v>5985</v>
      </c>
      <c r="J424" s="12">
        <v>0.96499999999999997</v>
      </c>
      <c r="K424" s="12">
        <v>1.2609999999999999</v>
      </c>
      <c r="L424" s="12">
        <v>1.2949999999999999</v>
      </c>
      <c r="M424" s="12">
        <v>1.1739999999999999</v>
      </c>
      <c r="N424" s="12">
        <v>242</v>
      </c>
      <c r="O424" s="12">
        <v>518</v>
      </c>
      <c r="P424" s="12">
        <v>760</v>
      </c>
      <c r="R424" s="12">
        <f t="shared" si="6"/>
        <v>1</v>
      </c>
    </row>
    <row r="425" spans="1:18" x14ac:dyDescent="0.15">
      <c r="A425" s="12">
        <v>25</v>
      </c>
      <c r="B425" s="12" t="s">
        <v>3872</v>
      </c>
      <c r="C425" s="12" t="s">
        <v>5981</v>
      </c>
      <c r="D425" s="12" t="s">
        <v>3871</v>
      </c>
      <c r="E425" s="12" t="s">
        <v>3872</v>
      </c>
      <c r="F425" s="12" t="s">
        <v>5983</v>
      </c>
      <c r="G425" s="12">
        <v>2</v>
      </c>
      <c r="H425" s="12" t="s">
        <v>5431</v>
      </c>
      <c r="I425" s="12" t="s">
        <v>5985</v>
      </c>
      <c r="J425" s="12">
        <v>3.2589999999999999</v>
      </c>
      <c r="K425" s="12">
        <v>3.6619999999999999</v>
      </c>
      <c r="L425" s="12">
        <v>3.12</v>
      </c>
      <c r="M425" s="12">
        <v>3.347</v>
      </c>
      <c r="N425" s="13">
        <v>70901</v>
      </c>
      <c r="O425" s="13">
        <v>71747</v>
      </c>
      <c r="P425" s="13">
        <v>142648</v>
      </c>
      <c r="R425" s="12">
        <f t="shared" si="6"/>
        <v>1</v>
      </c>
    </row>
    <row r="426" spans="1:18" x14ac:dyDescent="0.15">
      <c r="A426" s="12">
        <v>26</v>
      </c>
      <c r="B426" s="12" t="s">
        <v>3877</v>
      </c>
      <c r="C426" s="12" t="s">
        <v>5981</v>
      </c>
      <c r="D426" s="12" t="s">
        <v>3876</v>
      </c>
      <c r="E426" s="12" t="s">
        <v>3877</v>
      </c>
      <c r="F426" s="12" t="s">
        <v>5983</v>
      </c>
      <c r="G426" s="12">
        <v>4</v>
      </c>
      <c r="H426" s="12" t="s">
        <v>5984</v>
      </c>
      <c r="I426" s="12" t="s">
        <v>5985</v>
      </c>
      <c r="J426" s="12">
        <v>0.96799999999999997</v>
      </c>
      <c r="K426" s="12">
        <v>0.84099999999999997</v>
      </c>
      <c r="L426" s="12">
        <v>1.36</v>
      </c>
      <c r="M426" s="12">
        <v>1.056</v>
      </c>
      <c r="N426" s="13">
        <v>1105</v>
      </c>
      <c r="O426" s="13">
        <v>1525</v>
      </c>
      <c r="P426" s="13">
        <v>2630</v>
      </c>
      <c r="R426" s="12">
        <f t="shared" si="6"/>
        <v>1</v>
      </c>
    </row>
    <row r="427" spans="1:18" x14ac:dyDescent="0.15">
      <c r="A427" s="12">
        <v>27</v>
      </c>
      <c r="B427" s="12" t="s">
        <v>3882</v>
      </c>
      <c r="C427" s="12" t="s">
        <v>5981</v>
      </c>
      <c r="D427" s="12" t="s">
        <v>3881</v>
      </c>
      <c r="E427" s="12" t="s">
        <v>3882</v>
      </c>
      <c r="F427" s="12" t="s">
        <v>5983</v>
      </c>
      <c r="G427" s="12">
        <v>4</v>
      </c>
      <c r="H427" s="12" t="s">
        <v>5984</v>
      </c>
      <c r="I427" s="12" t="s">
        <v>5985</v>
      </c>
      <c r="J427" s="12">
        <v>1.8129999999999999</v>
      </c>
      <c r="K427" s="12">
        <v>1.1020000000000001</v>
      </c>
      <c r="L427" s="12">
        <v>1.9830000000000001</v>
      </c>
      <c r="M427" s="12">
        <v>1.633</v>
      </c>
      <c r="N427" s="12">
        <v>898</v>
      </c>
      <c r="O427" s="13">
        <v>1490</v>
      </c>
      <c r="P427" s="13">
        <v>2388</v>
      </c>
      <c r="R427" s="12">
        <f t="shared" si="6"/>
        <v>1</v>
      </c>
    </row>
    <row r="428" spans="1:18" x14ac:dyDescent="0.15">
      <c r="A428" s="12">
        <v>28</v>
      </c>
      <c r="B428" s="12" t="s">
        <v>3888</v>
      </c>
      <c r="C428" s="12" t="s">
        <v>5981</v>
      </c>
      <c r="D428" s="12" t="s">
        <v>6144</v>
      </c>
      <c r="E428" s="12" t="s">
        <v>3888</v>
      </c>
      <c r="F428" s="12" t="s">
        <v>5983</v>
      </c>
      <c r="G428" s="12">
        <v>4</v>
      </c>
      <c r="H428" s="12" t="s">
        <v>5984</v>
      </c>
      <c r="I428" s="12" t="s">
        <v>5985</v>
      </c>
      <c r="J428" s="12">
        <v>1.93</v>
      </c>
      <c r="K428" s="12">
        <v>1.3009999999999999</v>
      </c>
      <c r="L428" s="12">
        <v>0.71499999999999997</v>
      </c>
      <c r="M428" s="12">
        <v>1.3149999999999999</v>
      </c>
      <c r="N428" s="12">
        <v>747</v>
      </c>
      <c r="O428" s="12">
        <v>673</v>
      </c>
      <c r="P428" s="13">
        <v>1420</v>
      </c>
      <c r="R428" s="12">
        <f t="shared" si="6"/>
        <v>1</v>
      </c>
    </row>
    <row r="429" spans="1:18" x14ac:dyDescent="0.15">
      <c r="A429" s="12">
        <v>29</v>
      </c>
      <c r="B429" s="12" t="s">
        <v>3907</v>
      </c>
      <c r="C429" s="12" t="s">
        <v>5981</v>
      </c>
      <c r="D429" s="12" t="s">
        <v>3906</v>
      </c>
      <c r="E429" s="12" t="s">
        <v>3907</v>
      </c>
      <c r="F429" s="12" t="s">
        <v>5983</v>
      </c>
      <c r="G429" s="12">
        <v>4</v>
      </c>
      <c r="H429" s="12" t="s">
        <v>5984</v>
      </c>
      <c r="I429" s="12" t="s">
        <v>5985</v>
      </c>
      <c r="J429" s="12">
        <v>1.2609999999999999</v>
      </c>
      <c r="K429" s="12">
        <v>1.4259999999999999</v>
      </c>
      <c r="L429" s="12">
        <v>1.637</v>
      </c>
      <c r="M429" s="12">
        <v>1.4410000000000001</v>
      </c>
      <c r="N429" s="13">
        <v>3841</v>
      </c>
      <c r="O429" s="13">
        <v>5527</v>
      </c>
      <c r="P429" s="13">
        <v>9368</v>
      </c>
      <c r="R429" s="12">
        <f t="shared" si="6"/>
        <v>1</v>
      </c>
    </row>
    <row r="430" spans="1:18" x14ac:dyDescent="0.15">
      <c r="A430" s="12">
        <v>30</v>
      </c>
      <c r="B430" s="12" t="s">
        <v>3921</v>
      </c>
      <c r="C430" s="12" t="s">
        <v>5981</v>
      </c>
      <c r="D430" s="12" t="s">
        <v>3920</v>
      </c>
      <c r="E430" s="12" t="s">
        <v>3921</v>
      </c>
      <c r="F430" s="12" t="s">
        <v>5983</v>
      </c>
      <c r="G430" s="12">
        <v>4</v>
      </c>
      <c r="H430" s="12" t="s">
        <v>5984</v>
      </c>
      <c r="I430" s="12" t="s">
        <v>5985</v>
      </c>
      <c r="J430" s="12">
        <v>0.85</v>
      </c>
      <c r="K430" s="12">
        <v>0.86399999999999999</v>
      </c>
      <c r="L430" s="12">
        <v>1.351</v>
      </c>
      <c r="M430" s="12">
        <v>1.022</v>
      </c>
      <c r="N430" s="13">
        <v>1835</v>
      </c>
      <c r="O430" s="13">
        <v>2073</v>
      </c>
      <c r="P430" s="13">
        <v>3908</v>
      </c>
      <c r="R430" s="12">
        <f t="shared" si="6"/>
        <v>1</v>
      </c>
    </row>
    <row r="431" spans="1:18" x14ac:dyDescent="0.15">
      <c r="A431" s="12">
        <v>31</v>
      </c>
      <c r="B431" s="12" t="s">
        <v>3928</v>
      </c>
      <c r="C431" s="12" t="s">
        <v>5981</v>
      </c>
      <c r="D431" s="12" t="s">
        <v>6145</v>
      </c>
      <c r="E431" s="12" t="s">
        <v>3928</v>
      </c>
      <c r="F431" s="12" t="s">
        <v>5983</v>
      </c>
      <c r="G431" s="12">
        <v>4</v>
      </c>
      <c r="H431" s="12" t="s">
        <v>5984</v>
      </c>
      <c r="I431" s="12" t="s">
        <v>5985</v>
      </c>
      <c r="J431" s="12">
        <v>1.476</v>
      </c>
      <c r="K431" s="12">
        <v>1.454</v>
      </c>
      <c r="L431" s="12">
        <v>1.84</v>
      </c>
      <c r="M431" s="12">
        <v>1.59</v>
      </c>
      <c r="N431" s="13">
        <v>2721</v>
      </c>
      <c r="O431" s="13">
        <v>3311</v>
      </c>
      <c r="P431" s="13">
        <v>6032</v>
      </c>
      <c r="R431" s="12">
        <f t="shared" si="6"/>
        <v>1</v>
      </c>
    </row>
    <row r="432" spans="1:18" x14ac:dyDescent="0.15">
      <c r="A432" s="12">
        <v>32</v>
      </c>
      <c r="B432" s="12" t="s">
        <v>3934</v>
      </c>
      <c r="C432" s="12" t="s">
        <v>5981</v>
      </c>
      <c r="D432" s="12" t="s">
        <v>3933</v>
      </c>
      <c r="E432" s="12" t="s">
        <v>3934</v>
      </c>
      <c r="F432" s="12" t="s">
        <v>5983</v>
      </c>
      <c r="G432" s="12">
        <v>3</v>
      </c>
      <c r="H432" s="12" t="s">
        <v>5984</v>
      </c>
      <c r="I432" s="12" t="s">
        <v>5985</v>
      </c>
      <c r="J432" s="12">
        <v>2.133</v>
      </c>
      <c r="K432" s="12">
        <v>2.1269999999999998</v>
      </c>
      <c r="L432" s="12">
        <v>2.7719999999999998</v>
      </c>
      <c r="M432" s="12">
        <v>2.3439999999999999</v>
      </c>
      <c r="N432" s="13">
        <v>13392</v>
      </c>
      <c r="O432" s="13">
        <v>14182</v>
      </c>
      <c r="P432" s="13">
        <v>27574</v>
      </c>
      <c r="R432" s="12">
        <f t="shared" si="6"/>
        <v>1</v>
      </c>
    </row>
    <row r="433" spans="1:18" x14ac:dyDescent="0.15">
      <c r="A433" s="12">
        <v>33</v>
      </c>
      <c r="B433" s="12" t="s">
        <v>3951</v>
      </c>
      <c r="C433" s="12" t="s">
        <v>5981</v>
      </c>
      <c r="D433" s="12" t="s">
        <v>3950</v>
      </c>
      <c r="E433" s="12" t="s">
        <v>3951</v>
      </c>
      <c r="F433" s="12" t="s">
        <v>5987</v>
      </c>
      <c r="G433" s="12">
        <v>4</v>
      </c>
      <c r="H433" s="12" t="s">
        <v>5984</v>
      </c>
      <c r="I433" s="12" t="s">
        <v>5985</v>
      </c>
      <c r="J433" s="12">
        <v>0.86499999999999999</v>
      </c>
      <c r="K433" s="12">
        <v>1.0920000000000001</v>
      </c>
      <c r="L433" s="12">
        <v>1.518</v>
      </c>
      <c r="M433" s="12">
        <v>1.1579999999999999</v>
      </c>
      <c r="N433" s="13">
        <v>2678</v>
      </c>
      <c r="O433" s="13">
        <v>3838</v>
      </c>
      <c r="P433" s="13">
        <v>6516</v>
      </c>
      <c r="R433" s="12">
        <f t="shared" si="6"/>
        <v>1</v>
      </c>
    </row>
    <row r="434" spans="1:18" x14ac:dyDescent="0.15">
      <c r="A434" s="12">
        <v>34</v>
      </c>
      <c r="B434" s="12" t="s">
        <v>3973</v>
      </c>
      <c r="C434" s="12" t="s">
        <v>5981</v>
      </c>
      <c r="D434" s="12" t="s">
        <v>3972</v>
      </c>
      <c r="E434" s="12" t="s">
        <v>3973</v>
      </c>
      <c r="F434" s="12" t="s">
        <v>5993</v>
      </c>
      <c r="G434" s="12">
        <v>4</v>
      </c>
      <c r="H434" s="12" t="s">
        <v>5984</v>
      </c>
      <c r="I434" s="12" t="s">
        <v>5985</v>
      </c>
      <c r="J434" s="12">
        <v>0.94899999999999995</v>
      </c>
      <c r="K434" s="12">
        <v>1.111</v>
      </c>
      <c r="L434" s="12">
        <v>1.4910000000000001</v>
      </c>
      <c r="M434" s="12">
        <v>1.1839999999999999</v>
      </c>
      <c r="N434" s="12">
        <v>655</v>
      </c>
      <c r="O434" s="12">
        <v>750</v>
      </c>
      <c r="P434" s="13">
        <v>1405</v>
      </c>
      <c r="R434" s="12">
        <f t="shared" si="6"/>
        <v>1</v>
      </c>
    </row>
    <row r="435" spans="1:18" x14ac:dyDescent="0.15">
      <c r="A435" s="12">
        <v>35</v>
      </c>
      <c r="B435" s="12" t="s">
        <v>5763</v>
      </c>
      <c r="C435" s="12" t="s">
        <v>5981</v>
      </c>
      <c r="D435" s="12" t="s">
        <v>5762</v>
      </c>
      <c r="E435" s="12" t="s">
        <v>5763</v>
      </c>
      <c r="F435" s="12" t="s">
        <v>5991</v>
      </c>
      <c r="G435" s="12">
        <v>2</v>
      </c>
      <c r="H435" s="12" t="s">
        <v>5984</v>
      </c>
      <c r="I435" s="12" t="s">
        <v>5985</v>
      </c>
      <c r="J435" s="12">
        <v>0</v>
      </c>
      <c r="K435" s="12">
        <v>3.746</v>
      </c>
      <c r="L435" s="12">
        <v>4.7729999999999997</v>
      </c>
      <c r="M435" s="12">
        <v>4.2590000000000003</v>
      </c>
      <c r="N435" s="12">
        <v>992</v>
      </c>
      <c r="O435" s="13">
        <v>1482</v>
      </c>
      <c r="P435" s="13">
        <v>2474</v>
      </c>
      <c r="R435" s="12">
        <f t="shared" si="6"/>
        <v>1</v>
      </c>
    </row>
    <row r="436" spans="1:18" x14ac:dyDescent="0.15">
      <c r="A436" s="12">
        <v>36</v>
      </c>
      <c r="B436" s="12" t="s">
        <v>5773</v>
      </c>
      <c r="C436" s="12" t="s">
        <v>5981</v>
      </c>
      <c r="D436" s="12" t="s">
        <v>5772</v>
      </c>
      <c r="E436" s="12" t="s">
        <v>5773</v>
      </c>
      <c r="F436" s="12" t="s">
        <v>5983</v>
      </c>
      <c r="G436" s="12">
        <v>3</v>
      </c>
      <c r="H436" s="12" t="s">
        <v>5984</v>
      </c>
      <c r="I436" s="12" t="s">
        <v>5985</v>
      </c>
      <c r="J436" s="12">
        <v>1.871</v>
      </c>
      <c r="K436" s="12">
        <v>2.2069999999999999</v>
      </c>
      <c r="L436" s="12">
        <v>2.2330000000000001</v>
      </c>
      <c r="M436" s="12">
        <v>2.1040000000000001</v>
      </c>
      <c r="N436" s="13">
        <v>9427</v>
      </c>
      <c r="O436" s="13">
        <v>9024</v>
      </c>
      <c r="P436" s="13">
        <v>18451</v>
      </c>
      <c r="R436" s="12">
        <f t="shared" si="6"/>
        <v>1</v>
      </c>
    </row>
  </sheetData>
  <autoFilter ref="A2:R436"/>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168-上海理工大学-is05(scie2018)</vt:lpstr>
      <vt:lpstr>临时</vt:lpstr>
      <vt:lpstr>统计</vt:lpstr>
      <vt:lpstr>Sheet1</vt:lpstr>
      <vt:lpstr>Sheet2</vt:lpstr>
      <vt:lpstr>中科院2019版检索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worker</dc:creator>
  <cp:lastModifiedBy>Windows User</cp:lastModifiedBy>
  <dcterms:created xsi:type="dcterms:W3CDTF">2019-11-25T01:31:40Z</dcterms:created>
  <dcterms:modified xsi:type="dcterms:W3CDTF">2019-12-20T02:57:05Z</dcterms:modified>
</cp:coreProperties>
</file>